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2" windowWidth="19080" windowHeight="11832" activeTab="12"/>
  </bookViews>
  <sheets>
    <sheet name="Indicateur 1" sheetId="1" r:id="rId1"/>
    <sheet name="Indicateur 4" sheetId="3" r:id="rId2"/>
    <sheet name="Indicateur 7" sheetId="4" r:id="rId3"/>
    <sheet name="Indicateur 9" sheetId="18" r:id="rId4"/>
    <sheet name="Indicateur 10" sheetId="5" r:id="rId5"/>
    <sheet name="Indicateur 11" sheetId="6" r:id="rId6"/>
    <sheet name="Indicateur 13" sheetId="7" r:id="rId7"/>
    <sheet name="Indicateur 19" sheetId="8" r:id="rId8"/>
    <sheet name="Indicateur 22" sheetId="9" r:id="rId9"/>
    <sheet name="Indicateur 23" sheetId="11" r:id="rId10"/>
    <sheet name="Indicateur 26" sheetId="15" r:id="rId11"/>
    <sheet name="Indicateur 28" sheetId="12" r:id="rId12"/>
    <sheet name="Indicateur 29" sheetId="13" r:id="rId13"/>
  </sheets>
  <calcPr calcId="145621"/>
</workbook>
</file>

<file path=xl/calcChain.xml><?xml version="1.0" encoding="utf-8"?>
<calcChain xmlns="http://schemas.openxmlformats.org/spreadsheetml/2006/main">
  <c r="I75" i="1" l="1"/>
  <c r="F33" i="1"/>
</calcChain>
</file>

<file path=xl/sharedStrings.xml><?xml version="1.0" encoding="utf-8"?>
<sst xmlns="http://schemas.openxmlformats.org/spreadsheetml/2006/main" count="617" uniqueCount="350">
  <si>
    <t>Certaines données non significatives mais jugées intéressantes pour l'étude sont diffusées en indiquant les bornes inférieures et supérieures de l'intervalle de confiance.</t>
  </si>
  <si>
    <t>Années de référence :</t>
  </si>
  <si>
    <t>Domaine d'étude :</t>
  </si>
  <si>
    <t>Tout le territoire</t>
  </si>
  <si>
    <t>Lots :</t>
  </si>
  <si>
    <t>Variables :</t>
  </si>
  <si>
    <t>Superficie (ST)</t>
  </si>
  <si>
    <t>milliers d'hectares</t>
  </si>
  <si>
    <t>Surface forestière totale</t>
  </si>
  <si>
    <t>Toute la forêt</t>
  </si>
  <si>
    <t>Arbre vif en forêt, Arbre vif en peupleraie</t>
  </si>
  <si>
    <t>Surface intégrant la surface des forêts de production, des peupleraies, et des autres forêts</t>
  </si>
  <si>
    <t>Conforme à la définition de la forêt selon la FAO</t>
  </si>
  <si>
    <t>milliers d'ha</t>
  </si>
  <si>
    <t xml:space="preserve"> + ou -</t>
  </si>
  <si>
    <t>milliers ha</t>
  </si>
  <si>
    <t>Pour mémoire, taux de boisement moyen national</t>
  </si>
  <si>
    <t>Seules les forêts dites de production (disponibles pour la production de bois, gérées ou non), intégrant les peupleraies, font l'objet des levers dendrométriques et donc des mesures de volumes, accroissements, prélèvements …</t>
  </si>
  <si>
    <t>Forêt de production</t>
  </si>
  <si>
    <t>Surface forestière de production</t>
  </si>
  <si>
    <t>soit</t>
  </si>
  <si>
    <t xml:space="preserve"> de la surface forestière totale</t>
  </si>
  <si>
    <t>Peupleraie</t>
  </si>
  <si>
    <t>Arbre vif en peupleraie</t>
  </si>
  <si>
    <t>Surface en peupleraies</t>
  </si>
  <si>
    <t xml:space="preserve">Entre </t>
  </si>
  <si>
    <t xml:space="preserve">et </t>
  </si>
  <si>
    <t>La surface en peupleraie est non significative.</t>
  </si>
  <si>
    <t>Forêt de production hors peupleraie</t>
  </si>
  <si>
    <t>Arbre vif en forêt</t>
  </si>
  <si>
    <t>Surface de forêt de production hors peupleraie</t>
  </si>
  <si>
    <t xml:space="preserve"> de la surface forestière de production</t>
  </si>
  <si>
    <t>%</t>
  </si>
  <si>
    <t>2015, 2016, 2017, 2018, 2019</t>
  </si>
  <si>
    <t>Les données en gras sont des données significatives, normalement les seules diffusables : intervalles de confiance inférieur à 30 % pour les surfaces et à 80 % pour les autres données.</t>
  </si>
  <si>
    <t>1.1 Surface de la peupleraie</t>
  </si>
  <si>
    <t>1.2 Surface de la forêt de production hors peupleraie</t>
  </si>
  <si>
    <t>4.1 Nombre et liste des habitats élémentaires</t>
  </si>
  <si>
    <t>41.13A</t>
  </si>
  <si>
    <t>HET.-CHEN. ACIDICLINE À JACINTHE DES BOIS</t>
  </si>
  <si>
    <t>41.13H</t>
  </si>
  <si>
    <t>HET.-CHEN. NEUTRO. ATLANT. À FRAGON</t>
  </si>
  <si>
    <t>41.21A</t>
  </si>
  <si>
    <t>CHEN. PED.-FREN. À JACINTHE DES BOIS</t>
  </si>
  <si>
    <t>41.22A</t>
  </si>
  <si>
    <t>CHEN. SESSIL.-CHARM. À FRAGON</t>
  </si>
  <si>
    <t>41.22B</t>
  </si>
  <si>
    <t>CHEN. PED. À FRAGON</t>
  </si>
  <si>
    <t>41.51A</t>
  </si>
  <si>
    <t>CHEN. PED. HYGROACID. À MOLINIE</t>
  </si>
  <si>
    <t>41.54A</t>
  </si>
  <si>
    <t>CHEN. PED. ACID. DE DÉGRADATION À PEUCÉDAN DE FRANCE</t>
  </si>
  <si>
    <t>41.55A</t>
  </si>
  <si>
    <t>CHEN. SESSIL. ACID. À ALISIER TORMINAL</t>
  </si>
  <si>
    <t>41.55B</t>
  </si>
  <si>
    <t>CHEN. SESSIL. ATLANT. À CHÈVREFEUILLE</t>
  </si>
  <si>
    <t>41.71B</t>
  </si>
  <si>
    <t>CHEN. PUB. À GARANCE VOYAGEUSE</t>
  </si>
  <si>
    <t>44.3</t>
  </si>
  <si>
    <t>RIPISYLVE NON ENGORGÉE À BOIS DUR</t>
  </si>
  <si>
    <t>44.31A</t>
  </si>
  <si>
    <t>AULN.-FREN. À LAÎCHE ESPACÉE</t>
  </si>
  <si>
    <t>44.332</t>
  </si>
  <si>
    <t>AULN.-FREN. À HAUTES HERBES</t>
  </si>
  <si>
    <t>44.4</t>
  </si>
  <si>
    <t>CHEN.-FREN.-ORM. DES FLEUVES ET GRANDES RIVIÈRES</t>
  </si>
  <si>
    <t>Code habitat</t>
  </si>
  <si>
    <t>Nom de l'habitat</t>
  </si>
  <si>
    <t>Type de peuplement (PRFB)</t>
  </si>
  <si>
    <t>Surface en milliers d'hectares</t>
  </si>
  <si>
    <t>entre</t>
  </si>
  <si>
    <t>et</t>
  </si>
  <si>
    <t>Non défini</t>
  </si>
  <si>
    <t xml:space="preserve">Total: </t>
  </si>
  <si>
    <t>Chênaie pure</t>
  </si>
  <si>
    <t>Autres feuillus mélangés</t>
  </si>
  <si>
    <t>Autres feuillus purs</t>
  </si>
  <si>
    <t>Chênaie-charmaie</t>
  </si>
  <si>
    <t>10. Richesse spécifique de la strate arborée</t>
  </si>
  <si>
    <t>10.1 Superficie par classe de nombre d'espèces d'arbres par placette</t>
  </si>
  <si>
    <t>Nombre d'espèces</t>
  </si>
  <si>
    <t>Aucune espèce</t>
  </si>
  <si>
    <t>1 espèce</t>
  </si>
  <si>
    <t>2 espèces</t>
  </si>
  <si>
    <t>3 espèces</t>
  </si>
  <si>
    <t>4 espèces</t>
  </si>
  <si>
    <t>5 espèces</t>
  </si>
  <si>
    <t>6 espèces</t>
  </si>
  <si>
    <t>7 espèces</t>
  </si>
  <si>
    <t>8 espèces</t>
  </si>
  <si>
    <t>9 espèces</t>
  </si>
  <si>
    <t>10 espèces ou plus</t>
  </si>
  <si>
    <t>non défini</t>
  </si>
  <si>
    <t>10.2 Richesse moyenne en espèces d'arbres par placette</t>
  </si>
  <si>
    <t>espèces d'arbres</t>
  </si>
  <si>
    <t>11. Indigénat des espèces de la strate arborée</t>
  </si>
  <si>
    <t>11.1 Surface forestière ayant une espèce principale indigène</t>
  </si>
  <si>
    <t>Indigénat de l'espèce arborée principale</t>
  </si>
  <si>
    <t>Indigène</t>
  </si>
  <si>
    <t>Non indigène</t>
  </si>
  <si>
    <t>11.2 Part de la superficie forestière ayant comme espèce principale une espèce non-indigène</t>
  </si>
  <si>
    <t>13. Origine des tiges</t>
  </si>
  <si>
    <t>Plantation</t>
  </si>
  <si>
    <t>Pas de plantation</t>
  </si>
  <si>
    <t>Caractère planté ou non du peuplement</t>
  </si>
  <si>
    <t>13.1 Surface forestière issue de plantations :</t>
  </si>
  <si>
    <t>13.2 Part de la surface forestière issue de plantations :</t>
  </si>
  <si>
    <t>19. Part de la mortalité dans le cycle de la matière</t>
  </si>
  <si>
    <t>Mortalité annualisée en forêt de production (MORTAN_FP)</t>
  </si>
  <si>
    <t>Mortalité annualisée en forêt de production</t>
  </si>
  <si>
    <t>milliers m3/an</t>
  </si>
  <si>
    <t>m3/ha/an</t>
  </si>
  <si>
    <t>Production biologique en forêt de production (2 composantes) (PROD_2_FP)</t>
  </si>
  <si>
    <t>Production biologique en forêt de production</t>
  </si>
  <si>
    <t>22. Présence d'arbres morts sur pied de bonne dimension</t>
  </si>
  <si>
    <t>9. Richesse spécifique des ligneux</t>
  </si>
  <si>
    <t>23. Présence de Très Gros Bois vivants</t>
  </si>
  <si>
    <t>28. Perturbations massives</t>
  </si>
  <si>
    <t>Pas d'incident</t>
  </si>
  <si>
    <t>Incident</t>
  </si>
  <si>
    <t>28.1 Surface forestière ayant subi une perturbation</t>
  </si>
  <si>
    <t>28.2 Part de la surface forestière ayant subi une perturbation</t>
  </si>
  <si>
    <t>29. Espèces invasives</t>
  </si>
  <si>
    <t>26. Sensibilité des sols à l'exportation de biomasse</t>
  </si>
  <si>
    <t>Sensibilité Faible</t>
  </si>
  <si>
    <t>Sensibilité Moyenne</t>
  </si>
  <si>
    <t>Sensibilité Forte</t>
  </si>
  <si>
    <t>Sensibilité Partielle</t>
  </si>
  <si>
    <t>Nombre de tiges (NT)</t>
  </si>
  <si>
    <t>23.1 Nombre de TGB selon critères ONB indigènes pour la France</t>
  </si>
  <si>
    <t xml:space="preserve">Nombre de tiges </t>
  </si>
  <si>
    <t>milliers de tiges</t>
  </si>
  <si>
    <t>Densité de TGB ONB indigènes / ha</t>
  </si>
  <si>
    <t>tiges /ha</t>
  </si>
  <si>
    <t>22.1 Nombre d'arbres morts sur pied de + 30 cm de classe de diamètre à l'hectare</t>
  </si>
  <si>
    <t>Pas d'espèce invasive</t>
  </si>
  <si>
    <t>Au moins une espèce invasive</t>
  </si>
  <si>
    <t>29.1 Surface forestière présentant au moins une espèce invasive</t>
  </si>
  <si>
    <t>29.2 Part de la surface forestière présentant au moins une espèce invasive</t>
  </si>
  <si>
    <t>41.12C</t>
  </si>
  <si>
    <t>HET.-CHEN. ACID. COL. À HOUX</t>
  </si>
  <si>
    <t>41.13D</t>
  </si>
  <si>
    <t>HET.-CHEN. ACIDICLINE SUBATL. À CHÈVREFEUILLE</t>
  </si>
  <si>
    <t>41.13E</t>
  </si>
  <si>
    <t>HET.-CHEN. ACIDICLINE ATLANT. À OXALIS</t>
  </si>
  <si>
    <t>41.21E</t>
  </si>
  <si>
    <t>CHEN. PED. À PRIMEVÈRE ACAULE</t>
  </si>
  <si>
    <t>44.13A</t>
  </si>
  <si>
    <t>PEUPL. NOIRE SÈCHE</t>
  </si>
  <si>
    <t>44.4C</t>
  </si>
  <si>
    <t>Chên.-frên.-orm. Seine, Meuse, Moselle et leurs affluents</t>
  </si>
  <si>
    <t>44.91E</t>
  </si>
  <si>
    <t>AULN. NEUTRO. À CIRSE DES MARAICHERS</t>
  </si>
  <si>
    <t>Arbre mort sur pied et chablis en forêt, Arbre mort sur pied et chablis en peupleraie</t>
  </si>
  <si>
    <t>41.12H</t>
  </si>
  <si>
    <t>HET.-CHEN. ACID. SUBATL. À GERMANDRÉE</t>
  </si>
  <si>
    <t>41.14A</t>
  </si>
  <si>
    <t>HET.-CHEN. ACIDICLINE À PULMONAIRE AFFINE ET LUZULE DES BOIS</t>
  </si>
  <si>
    <t>41.14F</t>
  </si>
  <si>
    <t>HET.-CHEN. NEUTROACIDO. À FOUGÈRE MÂLE</t>
  </si>
  <si>
    <t>41.21C</t>
  </si>
  <si>
    <t>CHEN. PED.-FREN. À FICAIRE ET PULMONAIRE AFFINE</t>
  </si>
  <si>
    <t>41.54B</t>
  </si>
  <si>
    <t>CHEN. PED. À BRACHYPODE PENNÉ ET MOLINIE</t>
  </si>
  <si>
    <t>44.13B</t>
  </si>
  <si>
    <t>SAUL. BLANCHE</t>
  </si>
  <si>
    <t>44.31B</t>
  </si>
  <si>
    <t>ORM.-FREN. À PODAGRAIRE</t>
  </si>
  <si>
    <t>44.332C</t>
  </si>
  <si>
    <t>Aulnaie-frênaie à grandes Laiches</t>
  </si>
  <si>
    <t>44.4A</t>
  </si>
  <si>
    <t>Chênaie-frênaie-ormaie à Frêne oxyphylle</t>
  </si>
  <si>
    <t>44.91</t>
  </si>
  <si>
    <t>AULN. MARECAG.</t>
  </si>
  <si>
    <t>44.921A</t>
  </si>
  <si>
    <t>FOURRÉ À SAULE CENDRÉ ET AULNE GLUTINEUX</t>
  </si>
  <si>
    <t>Mélange de chêne et autres feuillus</t>
  </si>
  <si>
    <t>Informations générales sur la surface forestière dans la région Bourgogne-Franche-Comté</t>
  </si>
  <si>
    <t>Surface de la région Bourgogne-Franche-Comté (selon info IFN)</t>
  </si>
  <si>
    <t>41.111</t>
  </si>
  <si>
    <t>HET.-CHEN. ACID. COL. CONT. À LUZULE BLANCHÂTRE</t>
  </si>
  <si>
    <t>41.112A</t>
  </si>
  <si>
    <t>HET.-SAP. ACID. CONT. À LUZULE BLANCHE DU MONT. INF OU MOYEN</t>
  </si>
  <si>
    <t>41.112C</t>
  </si>
  <si>
    <t>HET.-SAP. ACID. CONT. À LUZULE BLANCHE DU MONT. SUP.</t>
  </si>
  <si>
    <t>41.12B</t>
  </si>
  <si>
    <t>HET.-SAP. À CANCHE FLEXUEUSE ET MYRTILLE</t>
  </si>
  <si>
    <t>41.12D</t>
  </si>
  <si>
    <t>HET.-CHEN. SUBATL. ACID. COL.</t>
  </si>
  <si>
    <t>41.13B</t>
  </si>
  <si>
    <t>HET.-CHEN. ACIDICLINE À PÂTURIN DE CHAIX</t>
  </si>
  <si>
    <t>41.13C</t>
  </si>
  <si>
    <t>HET.-SAP. NEUTRO À NEUTROCALC. À DENTAIRE</t>
  </si>
  <si>
    <t>41.13G</t>
  </si>
  <si>
    <t>HET.-CHEN. NEUTRO. SUBATL. À MÉLIQUE</t>
  </si>
  <si>
    <t>41.13J</t>
  </si>
  <si>
    <t>HET.-CHEN. NEUTRO. MÉDIOEUROP. À ASPÉRULE ODORANTE</t>
  </si>
  <si>
    <t>41.13K</t>
  </si>
  <si>
    <t>HET.-CHEN. NEUTROCALC. ATLANT. À MERCURIALE PÉRENNE</t>
  </si>
  <si>
    <t>41.13M</t>
  </si>
  <si>
    <t>HET.-CHEN. CALC. XERO. ATLANT. À LAURÉOLE</t>
  </si>
  <si>
    <t>41.13O</t>
  </si>
  <si>
    <t>HET.-SAP. ACIDICLINE À MILLET DIFFUS</t>
  </si>
  <si>
    <t>41.13PC</t>
  </si>
  <si>
    <t>HET. A TILL. COL. CALC. d'UBAC</t>
  </si>
  <si>
    <t>41.13PM</t>
  </si>
  <si>
    <t>HET. SAP. A TILL. CALC. d'UBAC</t>
  </si>
  <si>
    <t>41.13R</t>
  </si>
  <si>
    <t>HET.-SAP. CALC. À ORGE D'EUROPE</t>
  </si>
  <si>
    <t>41.13S</t>
  </si>
  <si>
    <t>SAP-HET. VOSGIENNE ACIDICLINE À FÉTUQUE DES BOIS</t>
  </si>
  <si>
    <t>41.13T</t>
  </si>
  <si>
    <t>SAP-HET. NEUTRO. VOSGIENNES À MERCURIALE PÉRENNE</t>
  </si>
  <si>
    <t>41.13U</t>
  </si>
  <si>
    <t>SAP-HET. À PRÊLE DES BOIS</t>
  </si>
  <si>
    <t>41.13US</t>
  </si>
  <si>
    <t>Sapinière-hêtraie à Laiche penchée</t>
  </si>
  <si>
    <t>41.13UV</t>
  </si>
  <si>
    <t>SAP. MESOHYGRO. À CERFEUIL</t>
  </si>
  <si>
    <t>41.14B</t>
  </si>
  <si>
    <t>HET.-CHEN. À LIS MARTAGON</t>
  </si>
  <si>
    <t>41.14D</t>
  </si>
  <si>
    <t>HET.-SAP. ACIDICLINE À GRANDE LUZULE</t>
  </si>
  <si>
    <t>41.14H</t>
  </si>
  <si>
    <t>HET.-CHEN. ACIDICLINE À ANDROSÈME</t>
  </si>
  <si>
    <t>41.15J</t>
  </si>
  <si>
    <t>Hêtraie subalpine continentale à Erable sur calcaire</t>
  </si>
  <si>
    <t>41.16</t>
  </si>
  <si>
    <t>HETRAIE A CEPHALANTHERE</t>
  </si>
  <si>
    <t>41.16E</t>
  </si>
  <si>
    <t>HET.-CHEN. COL. À LAÎCHE BLANCHE</t>
  </si>
  <si>
    <t>41.16G</t>
  </si>
  <si>
    <t>HET.-SAP. MONT. À LAÎCHE BLANCHE</t>
  </si>
  <si>
    <t>41.16H</t>
  </si>
  <si>
    <t>HET. À SESLÉRIE BLEUE</t>
  </si>
  <si>
    <t>41.16J</t>
  </si>
  <si>
    <t>CHEN.-HET. COL. À SESLÉRIE BLEUE ET GRÉMIL POURPRE</t>
  </si>
  <si>
    <t>41.16K</t>
  </si>
  <si>
    <t>HET.-SAP. MONT. À IF</t>
  </si>
  <si>
    <t>41.16S</t>
  </si>
  <si>
    <t>HET. THERMO. MÉSOXÉRO MERID. À BUIS</t>
  </si>
  <si>
    <t>41.24B</t>
  </si>
  <si>
    <t>CHEN. PED.-FREN. À PRIMEVÈRE ÉLEVÉE</t>
  </si>
  <si>
    <t>41.24D</t>
  </si>
  <si>
    <t>CHEN. PED. ACIDICLINE À PÂTURIN DE CHAIX</t>
  </si>
  <si>
    <t>41.24E</t>
  </si>
  <si>
    <t>CHEN. PED. ACIDICLINE À CRIN VÉGÉTAL</t>
  </si>
  <si>
    <t>41.24F</t>
  </si>
  <si>
    <t>CHEN. PED. CALC. À MÉSONEUTRO. À CERISIER À GRAPPES</t>
  </si>
  <si>
    <t>41.24G</t>
  </si>
  <si>
    <t>CHEN. PED.-FREN.-ÉRABL. CALC. CONT. DE VALLON</t>
  </si>
  <si>
    <t>41.27</t>
  </si>
  <si>
    <t>CHÊNAIE SESSILIFLORE CARPINION</t>
  </si>
  <si>
    <t>41.27D</t>
  </si>
  <si>
    <t>CHEN. SESSIL.-CHARM. À ALISIER BLANC</t>
  </si>
  <si>
    <t>41.27E</t>
  </si>
  <si>
    <t>CHEN. SESSIL. D'ADRET A MOLINIE</t>
  </si>
  <si>
    <t>41.27S</t>
  </si>
  <si>
    <t>Chênaie sessiliflore-charmaie à Luzule poilue</t>
  </si>
  <si>
    <t>41.35A</t>
  </si>
  <si>
    <t>FREN. À MOSCHATELLINE</t>
  </si>
  <si>
    <t>41.4</t>
  </si>
  <si>
    <t>ÉRABL.-TILL. DE RAVIN</t>
  </si>
  <si>
    <t>41.41AB</t>
  </si>
  <si>
    <t>Tillaie-érablaie à ribes sur lapiaz</t>
  </si>
  <si>
    <t>41.41F</t>
  </si>
  <si>
    <t>TILL. HYGROSCIAP. À SCOLOPENDRE</t>
  </si>
  <si>
    <t>41.41HYG</t>
  </si>
  <si>
    <t>ÉRABL.-TILL. HYG. SCIAPH. DE RAVIN</t>
  </si>
  <si>
    <t>41.41K</t>
  </si>
  <si>
    <t>ÉRABL. À CORYDALE CREUSE DE VALLÉE OU DÉPRESSION</t>
  </si>
  <si>
    <t>41.41M</t>
  </si>
  <si>
    <t>ÉRABL. À BARBE DE BOUC</t>
  </si>
  <si>
    <t>41.41R</t>
  </si>
  <si>
    <t>TILL. SÈCHE À ER. SYCOMORE ET PLANE</t>
  </si>
  <si>
    <t>41.41S</t>
  </si>
  <si>
    <t>TILL. SÈCHE À SESLÉRIE BLEUE</t>
  </si>
  <si>
    <t>41.41T</t>
  </si>
  <si>
    <t>TILL. SÈCHE À ER. À FEUILLES D'OBIER</t>
  </si>
  <si>
    <t>41.57A</t>
  </si>
  <si>
    <t>CHEN. MIXTE-BOUL. XERO. MÉDIOEUROP.</t>
  </si>
  <si>
    <t>41.71G</t>
  </si>
  <si>
    <t>CHEN. SESSIL.-PUB.À GRÉMIL ET CORONILLE ARBRISSEAU</t>
  </si>
  <si>
    <t>42.25G</t>
  </si>
  <si>
    <t>PESS. À DORADILLE SUR LAPIAZ OU ÉBOULIS</t>
  </si>
  <si>
    <t>42.2AG</t>
  </si>
  <si>
    <t>Sapinière-hêtraie hyperacidiphile montagnarde à fougères</t>
  </si>
  <si>
    <t>42.2D</t>
  </si>
  <si>
    <t>SAP. HYPERACID. À AIRELLE ROUGE</t>
  </si>
  <si>
    <t>44.12C</t>
  </si>
  <si>
    <t>SAUL. À SAULE CASSANT</t>
  </si>
  <si>
    <t>44.315</t>
  </si>
  <si>
    <t>AULN. TUFEUSE À GRANDE PRÊLE</t>
  </si>
  <si>
    <t>44.32C</t>
  </si>
  <si>
    <t>AULN.-FREN. À STELLAIRE DES BOIS</t>
  </si>
  <si>
    <t>44.32D</t>
  </si>
  <si>
    <t>FREN.-ÉRABL. CALC. DES RIVIÈRES À EAUX VIVES</t>
  </si>
  <si>
    <t>44.331</t>
  </si>
  <si>
    <t>AULN.-FREN. À CERISIER À GRAPPES</t>
  </si>
  <si>
    <t>44.9112C</t>
  </si>
  <si>
    <t>AULN. OLIGO. À LAÎCHE ALLONGÉE</t>
  </si>
  <si>
    <t>44.91A</t>
  </si>
  <si>
    <t>AULN. ENGORGÉE À FOUGÈRE FEMELLE</t>
  </si>
  <si>
    <t>44.921C</t>
  </si>
  <si>
    <t>FOURRÉ À SAULE CENDRÉ ET BOURDAINE</t>
  </si>
  <si>
    <t>44.92A</t>
  </si>
  <si>
    <t>SAUL. À SAULE ROUX OU CENDRÉ</t>
  </si>
  <si>
    <t>44.A1</t>
  </si>
  <si>
    <t>Boulaie pubescente tourbeuse oligotrophe</t>
  </si>
  <si>
    <t>44.A3</t>
  </si>
  <si>
    <t>PIN. À CROCHETS TOURBEUSE</t>
  </si>
  <si>
    <t>98 habitats élémentaires répertoriés</t>
  </si>
  <si>
    <t>Chênaie-hêtraie</t>
  </si>
  <si>
    <t>Autre mélange mixte</t>
  </si>
  <si>
    <t>Autres conifères purs</t>
  </si>
  <si>
    <t>Mélange de hêtre et d'épicéa et/ou de sapin</t>
  </si>
  <si>
    <t>Chênaie-frênaie</t>
  </si>
  <si>
    <t>Frênaie mélangée</t>
  </si>
  <si>
    <t>Hêtraie pure</t>
  </si>
  <si>
    <t>Douglasière pure</t>
  </si>
  <si>
    <t>Mélange de conifères</t>
  </si>
  <si>
    <t>Sensibilité Indéterminée</t>
  </si>
  <si>
    <t>7.1 Peuplements composés majoritairement de feuillus ou de résineux</t>
  </si>
  <si>
    <r>
      <rPr>
        <u/>
        <sz val="11"/>
        <color theme="1"/>
        <rFont val="Calibri"/>
        <family val="2"/>
        <scheme val="minor"/>
      </rPr>
      <t>Purement conifère</t>
    </r>
    <r>
      <rPr>
        <sz val="11"/>
        <color theme="1"/>
        <rFont val="Calibri"/>
        <family val="2"/>
        <scheme val="minor"/>
      </rPr>
      <t xml:space="preserve"> : feuillus mineurs (0-25% du TCLR)</t>
    </r>
  </si>
  <si>
    <r>
      <rPr>
        <u/>
        <sz val="11"/>
        <color theme="1"/>
        <rFont val="Calibri"/>
        <family val="2"/>
        <scheme val="minor"/>
      </rPr>
      <t xml:space="preserve">Mixte </t>
    </r>
    <r>
      <rPr>
        <sz val="11"/>
        <color theme="1"/>
        <rFont val="Calibri"/>
        <family val="2"/>
        <scheme val="minor"/>
      </rPr>
      <t>: Feuillus préponderants ou importants (25-75 %)</t>
    </r>
  </si>
  <si>
    <r>
      <rPr>
        <u/>
        <sz val="11"/>
        <color theme="1"/>
        <rFont val="Calibri"/>
        <family val="2"/>
        <scheme val="minor"/>
      </rPr>
      <t>Purement feuillu</t>
    </r>
    <r>
      <rPr>
        <sz val="11"/>
        <color theme="1"/>
        <rFont val="Calibri"/>
        <family val="2"/>
        <scheme val="minor"/>
      </rPr>
      <t xml:space="preserve"> : Feuillus purs (75-100 % du TCLR)</t>
    </r>
  </si>
  <si>
    <t xml:space="preserve">Les surfaces classées en "non défini" sont liées à 2 situations majoritaires : </t>
  </si>
  <si>
    <t xml:space="preserve"> - peuplement non recensable (cas majoritaire) : situation de jeunes peuplements n'ayant pas passé le seuil de recensabilité</t>
  </si>
  <si>
    <t xml:space="preserve"> - peuplement momentanément déboisé : peuplement dont le couvert par des arbres est temporairement au dessous du seuil de couvert de 10 % : trouées, coupes rases.</t>
  </si>
  <si>
    <t>7.2 Superficies par types de peuplements régionaux (typologie PRFB)</t>
  </si>
  <si>
    <t>National</t>
  </si>
  <si>
    <t>1.0 Surface totale</t>
  </si>
  <si>
    <t>1.4 Surface forestière totale</t>
  </si>
  <si>
    <t>1.5 Taux de boisement sur le territoire de la région Bourgogne-Franche-Comté</t>
  </si>
  <si>
    <t>1.3 Surface de la forêt de production</t>
  </si>
  <si>
    <t>Densité d'arbres morts sur pied de + 30 cm de classe de diamètre / ha</t>
  </si>
  <si>
    <t>Perturbations observées par ordre d'importance décroissante : mortalité, tempête, autre.</t>
  </si>
  <si>
    <t>9.1 Superficie par classe de nombre d'espèces de ligneux (arbres et arbustes) présents sur la placette de 15m de rayon</t>
  </si>
  <si>
    <t>1 à 10 espèces</t>
  </si>
  <si>
    <t>11 à 20 espèces</t>
  </si>
  <si>
    <t>21 à 30 espèces</t>
  </si>
  <si>
    <t>31 à 40 espèces</t>
  </si>
  <si>
    <t>Plus de 40 espèces</t>
  </si>
  <si>
    <t>9.2 Richesse moyenne en espèces ligneuse par placette</t>
  </si>
  <si>
    <t>espèces de ligneux (arbres et arbustes)</t>
  </si>
  <si>
    <t>19.1 Mortalité annuelle</t>
  </si>
  <si>
    <t>19.2 Production annuelle</t>
  </si>
  <si>
    <t>19.3 Taux de mortalité</t>
  </si>
  <si>
    <t>26.1 Superficie des différentes catégories de sensibilité à l'exportation de minéraux</t>
  </si>
  <si>
    <t xml:space="preserve">26.2 Part de la surface forestière hors peupleraie classée en sensibilité forte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</si>
</sst>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b/>
      <i/>
      <sz val="11"/>
      <color theme="1"/>
      <name val="Calibri"/>
      <family val="2"/>
      <scheme val="minor"/>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3" fillId="0" borderId="0" xfId="0" applyFont="1"/>
    <xf numFmtId="0" fontId="4" fillId="0" borderId="0" xfId="0" applyFont="1"/>
    <xf numFmtId="0" fontId="2" fillId="0" borderId="1" xfId="0" applyFont="1" applyBorder="1"/>
    <xf numFmtId="0" fontId="0" fillId="0" borderId="2" xfId="0" applyBorder="1"/>
    <xf numFmtId="0" fontId="0" fillId="0" borderId="3" xfId="0" applyBorder="1"/>
    <xf numFmtId="0" fontId="2" fillId="0" borderId="4" xfId="0" applyFont="1" applyBorder="1"/>
    <xf numFmtId="0" fontId="0" fillId="0" borderId="0" xfId="0" applyBorder="1"/>
    <xf numFmtId="0" fontId="0" fillId="0" borderId="5" xfId="0" applyBorder="1"/>
    <xf numFmtId="3" fontId="2" fillId="0" borderId="4" xfId="0" applyNumberFormat="1" applyFont="1" applyBorder="1"/>
    <xf numFmtId="0" fontId="2" fillId="0" borderId="0" xfId="0" applyFont="1" applyBorder="1"/>
    <xf numFmtId="0" fontId="2" fillId="0" borderId="0" xfId="0" quotePrefix="1" applyFont="1" applyBorder="1" applyAlignment="1">
      <alignment horizontal="center"/>
    </xf>
    <xf numFmtId="164" fontId="2" fillId="0" borderId="0" xfId="0" applyNumberFormat="1" applyFont="1" applyBorder="1"/>
    <xf numFmtId="0" fontId="2" fillId="0" borderId="5" xfId="0" applyFont="1" applyBorder="1"/>
    <xf numFmtId="3" fontId="2" fillId="0" borderId="6" xfId="0" applyNumberFormat="1" applyFont="1" applyBorder="1"/>
    <xf numFmtId="0" fontId="2" fillId="0" borderId="7" xfId="0" applyFont="1" applyBorder="1"/>
    <xf numFmtId="0" fontId="2" fillId="0" borderId="7" xfId="0" quotePrefix="1" applyFont="1" applyBorder="1" applyAlignment="1">
      <alignment horizontal="center"/>
    </xf>
    <xf numFmtId="164" fontId="2" fillId="0" borderId="7" xfId="0" applyNumberFormat="1" applyFont="1" applyBorder="1"/>
    <xf numFmtId="0" fontId="2" fillId="0" borderId="8" xfId="0" applyFont="1" applyBorder="1"/>
    <xf numFmtId="3" fontId="2" fillId="0" borderId="0" xfId="0" applyNumberFormat="1" applyFont="1"/>
    <xf numFmtId="0" fontId="2" fillId="0" borderId="0" xfId="0" applyFont="1"/>
    <xf numFmtId="0" fontId="2" fillId="0" borderId="0" xfId="0" quotePrefix="1" applyFont="1" applyAlignment="1">
      <alignment horizontal="center"/>
    </xf>
    <xf numFmtId="164" fontId="2" fillId="0" borderId="0" xfId="0" applyNumberFormat="1" applyFont="1"/>
    <xf numFmtId="0" fontId="5" fillId="0" borderId="0" xfId="0" applyFont="1"/>
    <xf numFmtId="0" fontId="2" fillId="0" borderId="2" xfId="0" applyFont="1" applyBorder="1"/>
    <xf numFmtId="0" fontId="2" fillId="0" borderId="3" xfId="0" applyFont="1" applyBorder="1"/>
    <xf numFmtId="0" fontId="2" fillId="0" borderId="0" xfId="0" applyFont="1" applyBorder="1" applyAlignment="1">
      <alignment horizontal="center"/>
    </xf>
    <xf numFmtId="164" fontId="2" fillId="0" borderId="0" xfId="0" applyNumberFormat="1" applyFont="1" applyBorder="1" applyAlignment="1">
      <alignment horizontal="center"/>
    </xf>
    <xf numFmtId="0" fontId="2" fillId="0" borderId="5" xfId="0" applyFont="1" applyBorder="1" applyAlignment="1">
      <alignment horizontal="center"/>
    </xf>
    <xf numFmtId="0" fontId="0" fillId="0" borderId="6" xfId="0" applyBorder="1"/>
    <xf numFmtId="0" fontId="0" fillId="0" borderId="7" xfId="0" applyBorder="1"/>
    <xf numFmtId="0" fontId="0" fillId="0" borderId="8" xfId="0" applyBorder="1"/>
    <xf numFmtId="0" fontId="2" fillId="0" borderId="9" xfId="0" applyFont="1" applyBorder="1"/>
    <xf numFmtId="0" fontId="2" fillId="0" borderId="10" xfId="0" applyFont="1" applyBorder="1"/>
    <xf numFmtId="0" fontId="0" fillId="0" borderId="10" xfId="0" applyBorder="1"/>
    <xf numFmtId="9" fontId="2" fillId="0" borderId="11" xfId="1" applyFont="1" applyBorder="1"/>
    <xf numFmtId="9" fontId="4" fillId="0" borderId="0" xfId="0" applyNumberFormat="1" applyFont="1"/>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9" fontId="1" fillId="0" borderId="0" xfId="1" applyFont="1"/>
    <xf numFmtId="0" fontId="0" fillId="0" borderId="0" xfId="0" applyFont="1"/>
    <xf numFmtId="9" fontId="2" fillId="0" borderId="0" xfId="1" applyFont="1"/>
    <xf numFmtId="3" fontId="0" fillId="0" borderId="7" xfId="0" applyNumberFormat="1" applyBorder="1"/>
    <xf numFmtId="164" fontId="0" fillId="0" borderId="0" xfId="0" applyNumberFormat="1"/>
    <xf numFmtId="9" fontId="0" fillId="0" borderId="0" xfId="1" applyFont="1"/>
    <xf numFmtId="3" fontId="0" fillId="0" borderId="0" xfId="0" applyNumberFormat="1"/>
    <xf numFmtId="0" fontId="0" fillId="0" borderId="4" xfId="0" applyBorder="1"/>
    <xf numFmtId="0" fontId="0" fillId="0" borderId="7" xfId="0" applyFont="1" applyBorder="1" applyAlignment="1">
      <alignment horizontal="center"/>
    </xf>
    <xf numFmtId="0" fontId="0" fillId="0" borderId="8" xfId="0" applyFont="1" applyBorder="1" applyAlignment="1">
      <alignment horizontal="center"/>
    </xf>
    <xf numFmtId="0" fontId="2" fillId="0" borderId="7" xfId="0" applyFont="1" applyBorder="1" applyAlignment="1">
      <alignment horizontal="center"/>
    </xf>
    <xf numFmtId="164" fontId="2" fillId="0" borderId="7" xfId="0" applyNumberFormat="1" applyFont="1" applyBorder="1" applyAlignment="1">
      <alignment horizontal="center"/>
    </xf>
    <xf numFmtId="0" fontId="0" fillId="0" borderId="9" xfId="0" applyBorder="1"/>
    <xf numFmtId="0" fontId="0" fillId="0" borderId="11" xfId="0" applyBorder="1"/>
    <xf numFmtId="0" fontId="2" fillId="0" borderId="10" xfId="0" quotePrefix="1" applyFont="1" applyBorder="1" applyAlignment="1">
      <alignment horizontal="center"/>
    </xf>
    <xf numFmtId="164" fontId="2" fillId="0" borderId="10" xfId="0" applyNumberFormat="1" applyFont="1" applyBorder="1" applyAlignment="1">
      <alignment horizontal="center"/>
    </xf>
    <xf numFmtId="0" fontId="0" fillId="0" borderId="12" xfId="0" applyBorder="1"/>
    <xf numFmtId="3" fontId="2" fillId="0" borderId="4" xfId="0" applyNumberFormat="1" applyFont="1" applyBorder="1" applyAlignment="1">
      <alignment horizontal="center"/>
    </xf>
    <xf numFmtId="3" fontId="2" fillId="0" borderId="0"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0" fontId="5" fillId="0" borderId="0" xfId="0" applyFont="1" applyBorder="1"/>
    <xf numFmtId="0" fontId="0" fillId="0" borderId="0" xfId="0" applyFont="1" applyBorder="1"/>
    <xf numFmtId="0" fontId="0" fillId="0" borderId="0" xfId="0" applyFont="1" applyBorder="1" applyAlignment="1">
      <alignment horizontal="left"/>
    </xf>
    <xf numFmtId="9" fontId="0" fillId="0" borderId="0" xfId="1" applyFont="1" applyBorder="1" applyAlignment="1">
      <alignment horizontal="center"/>
    </xf>
    <xf numFmtId="164" fontId="0" fillId="0" borderId="0" xfId="0" applyNumberFormat="1" applyBorder="1"/>
    <xf numFmtId="0" fontId="4" fillId="0" borderId="0" xfId="0" applyFont="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3" xfId="0"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164" fontId="2" fillId="0" borderId="8" xfId="0" applyNumberFormat="1" applyFont="1" applyBorder="1" applyAlignment="1">
      <alignment horizontal="center"/>
    </xf>
    <xf numFmtId="9" fontId="2" fillId="0" borderId="14" xfId="1" applyFont="1" applyBorder="1" applyAlignment="1">
      <alignment horizontal="center"/>
    </xf>
    <xf numFmtId="164" fontId="2" fillId="0" borderId="11" xfId="0" applyNumberFormat="1" applyFont="1" applyBorder="1" applyAlignment="1">
      <alignment horizontal="center"/>
    </xf>
    <xf numFmtId="9" fontId="2" fillId="0" borderId="12" xfId="1" applyFont="1" applyBorder="1" applyAlignment="1">
      <alignment horizontal="center"/>
    </xf>
    <xf numFmtId="164" fontId="0" fillId="0" borderId="9" xfId="0" applyNumberFormat="1" applyFont="1" applyBorder="1" applyAlignment="1">
      <alignment horizontal="right"/>
    </xf>
    <xf numFmtId="164" fontId="0" fillId="0" borderId="10" xfId="0" applyNumberFormat="1" applyFont="1" applyBorder="1" applyAlignment="1">
      <alignment horizontal="center"/>
    </xf>
    <xf numFmtId="0" fontId="0" fillId="0" borderId="10" xfId="0" quotePrefix="1" applyFont="1" applyBorder="1" applyAlignment="1">
      <alignment horizontal="center"/>
    </xf>
    <xf numFmtId="0" fontId="0" fillId="0" borderId="9" xfId="0" applyBorder="1" applyAlignment="1">
      <alignment horizontal="center"/>
    </xf>
    <xf numFmtId="0" fontId="0" fillId="0" borderId="2" xfId="0" applyBorder="1" applyAlignment="1">
      <alignment horizontal="left"/>
    </xf>
    <xf numFmtId="0" fontId="0" fillId="0" borderId="7" xfId="0" applyBorder="1" applyAlignment="1">
      <alignment horizontal="left"/>
    </xf>
    <xf numFmtId="0" fontId="0" fillId="0" borderId="9" xfId="0" applyFont="1" applyBorder="1"/>
    <xf numFmtId="9" fontId="2" fillId="0" borderId="0" xfId="0" applyNumberFormat="1" applyFont="1"/>
    <xf numFmtId="9" fontId="2" fillId="0" borderId="0" xfId="0" applyNumberFormat="1" applyFont="1" applyAlignment="1">
      <alignment horizontal="center"/>
    </xf>
    <xf numFmtId="0" fontId="2" fillId="0" borderId="5" xfId="0" applyFont="1" applyBorder="1" applyAlignment="1">
      <alignment horizontal="left"/>
    </xf>
    <xf numFmtId="0" fontId="0" fillId="0" borderId="1" xfId="0" applyBorder="1"/>
    <xf numFmtId="0" fontId="2" fillId="0" borderId="4" xfId="0" applyFont="1" applyBorder="1" applyAlignment="1">
      <alignment horizontal="center"/>
    </xf>
    <xf numFmtId="165" fontId="2" fillId="0" borderId="0" xfId="0" applyNumberFormat="1" applyFont="1" applyBorder="1" applyAlignment="1">
      <alignment horizontal="center"/>
    </xf>
    <xf numFmtId="0" fontId="0" fillId="0" borderId="0" xfId="0" applyBorder="1" applyAlignment="1">
      <alignment horizontal="left"/>
    </xf>
    <xf numFmtId="9" fontId="2" fillId="0" borderId="0" xfId="1" applyFont="1" applyBorder="1" applyAlignment="1">
      <alignment horizontal="center"/>
    </xf>
    <xf numFmtId="164" fontId="0" fillId="0" borderId="0" xfId="0" applyNumberFormat="1" applyFont="1" applyBorder="1" applyAlignment="1">
      <alignment horizontal="center"/>
    </xf>
    <xf numFmtId="0" fontId="2" fillId="0" borderId="0" xfId="0" applyFont="1" applyBorder="1" applyAlignment="1">
      <alignment horizontal="left"/>
    </xf>
    <xf numFmtId="0" fontId="0" fillId="0" borderId="1" xfId="0" applyFont="1" applyBorder="1"/>
    <xf numFmtId="164" fontId="2" fillId="0" borderId="4" xfId="0" applyNumberFormat="1" applyFont="1" applyBorder="1" applyAlignment="1">
      <alignment horizontal="center"/>
    </xf>
    <xf numFmtId="0" fontId="2" fillId="0" borderId="5" xfId="0" quotePrefix="1" applyFont="1" applyBorder="1" applyAlignment="1">
      <alignment horizontal="center"/>
    </xf>
    <xf numFmtId="9" fontId="0" fillId="0" borderId="0" xfId="0" applyNumberFormat="1" applyFont="1"/>
    <xf numFmtId="164" fontId="0" fillId="0" borderId="0" xfId="0" applyNumberFormat="1" applyFont="1" applyBorder="1" applyAlignment="1">
      <alignment horizontal="right"/>
    </xf>
    <xf numFmtId="165" fontId="0" fillId="0" borderId="0" xfId="0" applyNumberFormat="1"/>
    <xf numFmtId="0" fontId="0" fillId="0" borderId="10" xfId="0" applyFont="1" applyBorder="1"/>
    <xf numFmtId="165" fontId="0" fillId="0" borderId="10" xfId="0" applyNumberFormat="1" applyFont="1" applyBorder="1"/>
    <xf numFmtId="9" fontId="2" fillId="0" borderId="11" xfId="1" applyNumberFormat="1" applyFont="1" applyBorder="1" applyAlignment="1">
      <alignment horizontal="center"/>
    </xf>
    <xf numFmtId="165" fontId="0" fillId="0" borderId="0" xfId="0" applyNumberFormat="1" applyBorder="1"/>
    <xf numFmtId="0" fontId="4" fillId="0" borderId="0" xfId="0" quotePrefix="1" applyFont="1"/>
    <xf numFmtId="0" fontId="4" fillId="0" borderId="13" xfId="0" applyFont="1" applyBorder="1" applyAlignment="1">
      <alignment horizontal="center"/>
    </xf>
    <xf numFmtId="0" fontId="4" fillId="0" borderId="14" xfId="0" applyFont="1" applyBorder="1" applyAlignment="1">
      <alignment horizontal="center"/>
    </xf>
    <xf numFmtId="9" fontId="6" fillId="0" borderId="12" xfId="1" applyNumberFormat="1" applyFont="1" applyBorder="1" applyAlignment="1">
      <alignment horizontal="center"/>
    </xf>
    <xf numFmtId="9" fontId="6" fillId="0" borderId="12" xfId="1" applyFont="1" applyBorder="1" applyAlignment="1">
      <alignment horizontal="center"/>
    </xf>
    <xf numFmtId="164" fontId="2" fillId="0" borderId="3" xfId="0" applyNumberFormat="1" applyFont="1" applyBorder="1" applyAlignment="1">
      <alignment horizontal="center"/>
    </xf>
    <xf numFmtId="164" fontId="0" fillId="0" borderId="5" xfId="0" applyNumberFormat="1" applyFont="1" applyBorder="1" applyAlignment="1">
      <alignment horizontal="center"/>
    </xf>
    <xf numFmtId="164" fontId="2" fillId="0" borderId="5" xfId="0" applyNumberFormat="1" applyFont="1" applyBorder="1" applyAlignment="1">
      <alignment horizontal="center"/>
    </xf>
    <xf numFmtId="0" fontId="0" fillId="0" borderId="9" xfId="0" applyFont="1" applyBorder="1" applyAlignment="1">
      <alignment horizontal="center"/>
    </xf>
    <xf numFmtId="164" fontId="0" fillId="0" borderId="11" xfId="0" applyNumberFormat="1" applyFont="1" applyBorder="1" applyAlignment="1">
      <alignment horizontal="center"/>
    </xf>
    <xf numFmtId="165" fontId="2" fillId="0" borderId="0" xfId="0" applyNumberFormat="1" applyFont="1" applyFill="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topLeftCell="A31" workbookViewId="0">
      <selection activeCell="B30" sqref="B30"/>
    </sheetView>
  </sheetViews>
  <sheetFormatPr baseColWidth="10" defaultRowHeight="14.4" x14ac:dyDescent="0.3"/>
  <cols>
    <col min="1" max="1" width="24.109375" customWidth="1"/>
    <col min="3" max="3" width="12.44140625" customWidth="1"/>
  </cols>
  <sheetData>
    <row r="1" spans="1:6" x14ac:dyDescent="0.3">
      <c r="A1" s="1" t="s">
        <v>177</v>
      </c>
    </row>
    <row r="3" spans="1:6" x14ac:dyDescent="0.3">
      <c r="A3" s="2" t="s">
        <v>34</v>
      </c>
    </row>
    <row r="4" spans="1:6" x14ac:dyDescent="0.3">
      <c r="A4" s="2" t="s">
        <v>0</v>
      </c>
    </row>
    <row r="5" spans="1:6" ht="15" x14ac:dyDescent="0.25">
      <c r="A5" s="2"/>
    </row>
    <row r="6" spans="1:6" ht="15" x14ac:dyDescent="0.25">
      <c r="A6" s="1" t="s">
        <v>331</v>
      </c>
    </row>
    <row r="7" spans="1:6" ht="15" x14ac:dyDescent="0.25">
      <c r="A7" s="2"/>
    </row>
    <row r="8" spans="1:6" x14ac:dyDescent="0.3">
      <c r="A8" t="s">
        <v>1</v>
      </c>
      <c r="B8" t="s">
        <v>33</v>
      </c>
    </row>
    <row r="9" spans="1:6" x14ac:dyDescent="0.3">
      <c r="A9" t="s">
        <v>2</v>
      </c>
      <c r="B9" t="s">
        <v>3</v>
      </c>
    </row>
    <row r="10" spans="1:6" ht="15" x14ac:dyDescent="0.25">
      <c r="A10" t="s">
        <v>4</v>
      </c>
      <c r="B10" t="s">
        <v>3</v>
      </c>
    </row>
    <row r="11" spans="1:6" ht="15" x14ac:dyDescent="0.25">
      <c r="A11" t="s">
        <v>5</v>
      </c>
      <c r="B11" t="s">
        <v>6</v>
      </c>
    </row>
    <row r="13" spans="1:6" x14ac:dyDescent="0.3">
      <c r="B13" s="3" t="s">
        <v>178</v>
      </c>
      <c r="C13" s="4"/>
      <c r="D13" s="4"/>
      <c r="E13" s="4"/>
      <c r="F13" s="5"/>
    </row>
    <row r="14" spans="1:6" ht="15" x14ac:dyDescent="0.25">
      <c r="B14" s="6"/>
      <c r="C14" s="7"/>
      <c r="D14" s="7"/>
      <c r="E14" s="7"/>
      <c r="F14" s="8"/>
    </row>
    <row r="15" spans="1:6" ht="15" x14ac:dyDescent="0.25">
      <c r="B15" s="9">
        <v>4806</v>
      </c>
      <c r="C15" s="10" t="s">
        <v>7</v>
      </c>
      <c r="D15" s="11"/>
      <c r="E15" s="12"/>
      <c r="F15" s="13"/>
    </row>
    <row r="16" spans="1:6" ht="15" x14ac:dyDescent="0.25">
      <c r="B16" s="14"/>
      <c r="C16" s="15"/>
      <c r="D16" s="16"/>
      <c r="E16" s="17"/>
      <c r="F16" s="18"/>
    </row>
    <row r="17" spans="1:6" ht="15" x14ac:dyDescent="0.25">
      <c r="B17" s="19"/>
      <c r="C17" s="20"/>
      <c r="D17" s="21"/>
      <c r="E17" s="22"/>
      <c r="F17" s="20"/>
    </row>
    <row r="18" spans="1:6" x14ac:dyDescent="0.3">
      <c r="A18" s="1" t="s">
        <v>332</v>
      </c>
      <c r="B18" s="19"/>
      <c r="C18" s="20"/>
      <c r="D18" s="21"/>
      <c r="E18" s="22"/>
      <c r="F18" s="20"/>
    </row>
    <row r="20" spans="1:6" x14ac:dyDescent="0.3">
      <c r="A20" t="s">
        <v>1</v>
      </c>
      <c r="B20" t="s">
        <v>33</v>
      </c>
    </row>
    <row r="21" spans="1:6" x14ac:dyDescent="0.3">
      <c r="A21" t="s">
        <v>2</v>
      </c>
      <c r="B21" t="s">
        <v>9</v>
      </c>
      <c r="F21" s="2"/>
    </row>
    <row r="22" spans="1:6" x14ac:dyDescent="0.3">
      <c r="A22" t="s">
        <v>4</v>
      </c>
      <c r="B22" t="s">
        <v>10</v>
      </c>
    </row>
    <row r="23" spans="1:6" ht="15" x14ac:dyDescent="0.25">
      <c r="A23" t="s">
        <v>5</v>
      </c>
      <c r="B23" t="s">
        <v>6</v>
      </c>
    </row>
    <row r="25" spans="1:6" x14ac:dyDescent="0.3">
      <c r="A25" s="2" t="s">
        <v>11</v>
      </c>
    </row>
    <row r="26" spans="1:6" x14ac:dyDescent="0.3">
      <c r="A26" s="2" t="s">
        <v>12</v>
      </c>
    </row>
    <row r="28" spans="1:6" x14ac:dyDescent="0.3">
      <c r="B28" s="3" t="s">
        <v>8</v>
      </c>
      <c r="C28" s="24"/>
      <c r="D28" s="24"/>
      <c r="E28" s="24"/>
      <c r="F28" s="25"/>
    </row>
    <row r="29" spans="1:6" ht="15" x14ac:dyDescent="0.25">
      <c r="B29" s="6"/>
      <c r="C29" s="10"/>
      <c r="D29" s="10"/>
      <c r="E29" s="10"/>
      <c r="F29" s="13"/>
    </row>
    <row r="30" spans="1:6" ht="15" x14ac:dyDescent="0.25">
      <c r="B30" s="57">
        <v>1745.7</v>
      </c>
      <c r="C30" s="26" t="s">
        <v>13</v>
      </c>
      <c r="D30" s="11" t="s">
        <v>14</v>
      </c>
      <c r="E30" s="58">
        <v>28.3</v>
      </c>
      <c r="F30" s="28" t="s">
        <v>15</v>
      </c>
    </row>
    <row r="31" spans="1:6" ht="15" x14ac:dyDescent="0.25">
      <c r="B31" s="29"/>
      <c r="C31" s="30"/>
      <c r="D31" s="30"/>
      <c r="E31" s="30"/>
      <c r="F31" s="31"/>
    </row>
    <row r="33" spans="1:6" x14ac:dyDescent="0.3">
      <c r="A33" s="32" t="s">
        <v>333</v>
      </c>
      <c r="B33" s="33"/>
      <c r="C33" s="33"/>
      <c r="D33" s="34"/>
      <c r="E33" s="34"/>
      <c r="F33" s="35">
        <f>B30/B15</f>
        <v>0.36323345817727842</v>
      </c>
    </row>
    <row r="34" spans="1:6" x14ac:dyDescent="0.3">
      <c r="A34" s="20"/>
      <c r="B34" s="20"/>
      <c r="C34" s="20"/>
    </row>
    <row r="35" spans="1:6" x14ac:dyDescent="0.3">
      <c r="A35" s="2" t="s">
        <v>16</v>
      </c>
      <c r="B35" s="20"/>
      <c r="F35" s="36">
        <v>0.31</v>
      </c>
    </row>
    <row r="38" spans="1:6" x14ac:dyDescent="0.3">
      <c r="A38" s="1" t="s">
        <v>334</v>
      </c>
    </row>
    <row r="40" spans="1:6" x14ac:dyDescent="0.3">
      <c r="A40" s="2" t="s">
        <v>17</v>
      </c>
    </row>
    <row r="42" spans="1:6" x14ac:dyDescent="0.3">
      <c r="A42" t="s">
        <v>1</v>
      </c>
      <c r="B42" t="s">
        <v>33</v>
      </c>
    </row>
    <row r="43" spans="1:6" x14ac:dyDescent="0.3">
      <c r="A43" t="s">
        <v>2</v>
      </c>
      <c r="B43" t="s">
        <v>18</v>
      </c>
    </row>
    <row r="44" spans="1:6" x14ac:dyDescent="0.3">
      <c r="A44" t="s">
        <v>4</v>
      </c>
      <c r="B44" t="s">
        <v>10</v>
      </c>
    </row>
    <row r="45" spans="1:6" x14ac:dyDescent="0.3">
      <c r="A45" t="s">
        <v>5</v>
      </c>
      <c r="B45" t="s">
        <v>6</v>
      </c>
    </row>
    <row r="47" spans="1:6" x14ac:dyDescent="0.3">
      <c r="B47" s="3" t="s">
        <v>19</v>
      </c>
      <c r="C47" s="4"/>
      <c r="D47" s="4"/>
      <c r="E47" s="4"/>
      <c r="F47" s="5"/>
    </row>
    <row r="48" spans="1:6" x14ac:dyDescent="0.3">
      <c r="B48" s="37"/>
      <c r="C48" s="38"/>
      <c r="D48" s="38"/>
      <c r="E48" s="38"/>
      <c r="F48" s="39"/>
    </row>
    <row r="49" spans="1:12" x14ac:dyDescent="0.3">
      <c r="B49" s="57">
        <v>1726.9</v>
      </c>
      <c r="C49" s="26" t="s">
        <v>13</v>
      </c>
      <c r="D49" s="11" t="s">
        <v>14</v>
      </c>
      <c r="E49" s="58">
        <v>28.6</v>
      </c>
      <c r="F49" s="28" t="s">
        <v>15</v>
      </c>
      <c r="H49" t="s">
        <v>20</v>
      </c>
      <c r="I49" s="40">
        <v>0.99</v>
      </c>
      <c r="J49" s="41" t="s">
        <v>21</v>
      </c>
      <c r="L49" s="42"/>
    </row>
    <row r="50" spans="1:12" x14ac:dyDescent="0.3">
      <c r="B50" s="29"/>
      <c r="C50" s="30"/>
      <c r="D50" s="43"/>
      <c r="E50" s="30"/>
      <c r="F50" s="31"/>
      <c r="I50" s="22"/>
      <c r="J50" s="20"/>
      <c r="L50" s="42"/>
    </row>
    <row r="51" spans="1:12" x14ac:dyDescent="0.3">
      <c r="I51" s="44"/>
      <c r="L51" s="45"/>
    </row>
    <row r="52" spans="1:12" x14ac:dyDescent="0.3">
      <c r="A52" s="1" t="s">
        <v>35</v>
      </c>
      <c r="D52" s="46"/>
    </row>
    <row r="54" spans="1:12" x14ac:dyDescent="0.3">
      <c r="A54" t="s">
        <v>1</v>
      </c>
      <c r="B54" t="s">
        <v>33</v>
      </c>
    </row>
    <row r="55" spans="1:12" x14ac:dyDescent="0.3">
      <c r="A55" t="s">
        <v>2</v>
      </c>
      <c r="B55" t="s">
        <v>22</v>
      </c>
    </row>
    <row r="56" spans="1:12" x14ac:dyDescent="0.3">
      <c r="A56" t="s">
        <v>4</v>
      </c>
      <c r="B56" t="s">
        <v>23</v>
      </c>
    </row>
    <row r="57" spans="1:12" x14ac:dyDescent="0.3">
      <c r="A57" t="s">
        <v>5</v>
      </c>
      <c r="B57" t="s">
        <v>6</v>
      </c>
    </row>
    <row r="59" spans="1:12" x14ac:dyDescent="0.3">
      <c r="B59" s="3" t="s">
        <v>24</v>
      </c>
      <c r="C59" s="4"/>
      <c r="D59" s="4"/>
      <c r="E59" s="4"/>
      <c r="F59" s="5"/>
    </row>
    <row r="60" spans="1:12" x14ac:dyDescent="0.3">
      <c r="B60" s="47"/>
      <c r="C60" s="7"/>
      <c r="D60" s="7"/>
      <c r="E60" s="7"/>
      <c r="F60" s="8"/>
    </row>
    <row r="61" spans="1:12" x14ac:dyDescent="0.3">
      <c r="B61" s="29" t="s">
        <v>25</v>
      </c>
      <c r="C61" s="48">
        <v>4.4000000000000004</v>
      </c>
      <c r="D61" s="48" t="s">
        <v>26</v>
      </c>
      <c r="E61" s="48">
        <v>13.4</v>
      </c>
      <c r="F61" s="49" t="s">
        <v>15</v>
      </c>
    </row>
    <row r="63" spans="1:12" x14ac:dyDescent="0.3">
      <c r="A63" s="2" t="s">
        <v>27</v>
      </c>
    </row>
    <row r="66" spans="1:12" x14ac:dyDescent="0.3">
      <c r="A66" s="1" t="s">
        <v>36</v>
      </c>
    </row>
    <row r="68" spans="1:12" x14ac:dyDescent="0.3">
      <c r="A68" t="s">
        <v>1</v>
      </c>
      <c r="B68" t="s">
        <v>33</v>
      </c>
    </row>
    <row r="69" spans="1:12" x14ac:dyDescent="0.3">
      <c r="A69" t="s">
        <v>2</v>
      </c>
      <c r="B69" t="s">
        <v>28</v>
      </c>
    </row>
    <row r="70" spans="1:12" x14ac:dyDescent="0.3">
      <c r="A70" t="s">
        <v>4</v>
      </c>
      <c r="B70" t="s">
        <v>29</v>
      </c>
    </row>
    <row r="71" spans="1:12" ht="15" x14ac:dyDescent="0.25">
      <c r="A71" t="s">
        <v>5</v>
      </c>
      <c r="B71" t="s">
        <v>6</v>
      </c>
    </row>
    <row r="73" spans="1:12" x14ac:dyDescent="0.3">
      <c r="B73" s="3" t="s">
        <v>30</v>
      </c>
      <c r="C73" s="4"/>
      <c r="D73" s="4"/>
      <c r="E73" s="4"/>
      <c r="F73" s="5"/>
    </row>
    <row r="74" spans="1:12" ht="15" x14ac:dyDescent="0.25">
      <c r="B74" s="47"/>
      <c r="C74" s="7"/>
      <c r="D74" s="7"/>
      <c r="E74" s="7"/>
      <c r="F74" s="8"/>
    </row>
    <row r="75" spans="1:12" x14ac:dyDescent="0.3">
      <c r="B75" s="59">
        <v>1718</v>
      </c>
      <c r="C75" s="50" t="s">
        <v>13</v>
      </c>
      <c r="D75" s="16" t="s">
        <v>14</v>
      </c>
      <c r="E75" s="60">
        <v>28.8</v>
      </c>
      <c r="F75" s="18" t="s">
        <v>15</v>
      </c>
      <c r="H75" t="s">
        <v>20</v>
      </c>
      <c r="I75" s="40">
        <f>B75/B49</f>
        <v>0.99484625629741152</v>
      </c>
      <c r="J75" s="41" t="s">
        <v>31</v>
      </c>
    </row>
    <row r="76" spans="1:12" ht="15" x14ac:dyDescent="0.25">
      <c r="C76" s="11"/>
    </row>
    <row r="79" spans="1:12" ht="15" x14ac:dyDescent="0.25">
      <c r="A79" s="61"/>
      <c r="B79" s="7"/>
      <c r="C79" s="7"/>
      <c r="D79" s="7"/>
      <c r="E79" s="7"/>
      <c r="F79" s="7"/>
      <c r="G79" s="7"/>
      <c r="H79" s="7"/>
      <c r="I79" s="7"/>
      <c r="J79" s="7"/>
      <c r="K79" s="7"/>
      <c r="L79" s="7"/>
    </row>
    <row r="80" spans="1:12" ht="15" x14ac:dyDescent="0.25">
      <c r="A80" s="7"/>
      <c r="B80" s="7"/>
      <c r="C80" s="7"/>
      <c r="D80" s="7"/>
      <c r="E80" s="7"/>
      <c r="F80" s="7"/>
      <c r="G80" s="7"/>
      <c r="H80" s="7"/>
      <c r="I80" s="7"/>
      <c r="J80" s="7"/>
      <c r="K80" s="7"/>
      <c r="L80" s="7"/>
    </row>
    <row r="81" spans="1:12" ht="15" x14ac:dyDescent="0.25">
      <c r="A81" s="7"/>
      <c r="B81" s="7"/>
      <c r="C81" s="7"/>
      <c r="D81" s="7"/>
      <c r="E81" s="7"/>
      <c r="F81" s="7"/>
      <c r="G81" s="7"/>
      <c r="H81" s="7"/>
      <c r="I81" s="7"/>
      <c r="J81" s="7"/>
      <c r="K81" s="7"/>
      <c r="L81" s="7"/>
    </row>
    <row r="82" spans="1:12" ht="15" x14ac:dyDescent="0.25">
      <c r="A82" s="7"/>
      <c r="B82" s="7"/>
      <c r="C82" s="62"/>
      <c r="D82" s="7"/>
      <c r="E82" s="7"/>
      <c r="F82" s="38"/>
      <c r="G82" s="63"/>
      <c r="H82" s="7"/>
      <c r="I82" s="7"/>
      <c r="J82" s="7"/>
      <c r="K82" s="38"/>
      <c r="L82" s="7"/>
    </row>
    <row r="83" spans="1:12" x14ac:dyDescent="0.3">
      <c r="A83" s="62"/>
      <c r="B83" s="27"/>
      <c r="C83" s="11"/>
      <c r="D83" s="27"/>
      <c r="E83" s="26"/>
      <c r="F83" s="64"/>
      <c r="G83" s="27"/>
      <c r="H83" s="11"/>
      <c r="I83" s="27"/>
      <c r="J83" s="26"/>
      <c r="K83" s="64"/>
      <c r="L83" s="7"/>
    </row>
    <row r="84" spans="1:12" x14ac:dyDescent="0.3">
      <c r="A84" s="62"/>
      <c r="B84" s="27"/>
      <c r="C84" s="11"/>
      <c r="D84" s="27"/>
      <c r="E84" s="26"/>
      <c r="F84" s="64"/>
      <c r="G84" s="27"/>
      <c r="H84" s="11"/>
      <c r="I84" s="27"/>
      <c r="J84" s="26"/>
      <c r="K84" s="64"/>
      <c r="L84" s="7"/>
    </row>
    <row r="85" spans="1:12" x14ac:dyDescent="0.3">
      <c r="A85" s="62"/>
      <c r="B85" s="27"/>
      <c r="C85" s="11"/>
      <c r="D85" s="27"/>
      <c r="E85" s="26"/>
      <c r="F85" s="64"/>
      <c r="G85" s="27"/>
      <c r="H85" s="11"/>
      <c r="I85" s="27"/>
      <c r="J85" s="26"/>
      <c r="K85" s="64"/>
      <c r="L85" s="7"/>
    </row>
    <row r="86" spans="1:12" x14ac:dyDescent="0.3">
      <c r="A86" s="7"/>
      <c r="B86" s="7"/>
      <c r="C86" s="7"/>
      <c r="D86" s="7"/>
      <c r="E86" s="7"/>
      <c r="F86" s="7"/>
      <c r="G86" s="7"/>
      <c r="H86" s="7"/>
      <c r="I86" s="7"/>
      <c r="J86" s="7"/>
      <c r="K86" s="7"/>
      <c r="L86" s="7"/>
    </row>
    <row r="87" spans="1:12" x14ac:dyDescent="0.3">
      <c r="A87" s="7"/>
      <c r="B87" s="27"/>
      <c r="C87" s="11"/>
      <c r="D87" s="27"/>
      <c r="E87" s="26"/>
      <c r="F87" s="7"/>
      <c r="G87" s="27"/>
      <c r="H87" s="11"/>
      <c r="I87" s="27"/>
      <c r="J87" s="26"/>
      <c r="K87" s="7"/>
      <c r="L87" s="7"/>
    </row>
    <row r="88" spans="1:12" x14ac:dyDescent="0.3">
      <c r="A88" s="7"/>
      <c r="B88" s="65"/>
      <c r="C88" s="7"/>
      <c r="D88" s="7"/>
      <c r="E88" s="7"/>
      <c r="F88" s="7"/>
      <c r="G88" s="7"/>
      <c r="H88" s="7"/>
      <c r="I88" s="7"/>
      <c r="J88" s="7"/>
      <c r="K88" s="7"/>
      <c r="L88" s="7"/>
    </row>
    <row r="89" spans="1:12" x14ac:dyDescent="0.3">
      <c r="A89" s="7"/>
      <c r="B89" s="7"/>
      <c r="C89" s="7"/>
      <c r="D89" s="7"/>
      <c r="E89" s="7"/>
      <c r="F89" s="7"/>
      <c r="G89" s="7"/>
      <c r="H89" s="7"/>
      <c r="I89" s="7"/>
      <c r="J89" s="7"/>
      <c r="K89" s="7"/>
      <c r="L89" s="7"/>
    </row>
    <row r="90" spans="1:12" x14ac:dyDescent="0.3">
      <c r="A90" s="7"/>
      <c r="B90" s="7"/>
      <c r="C90" s="7"/>
      <c r="D90" s="7"/>
      <c r="E90" s="7"/>
      <c r="F90" s="7"/>
      <c r="G90" s="7"/>
      <c r="H90" s="7"/>
      <c r="I90" s="7"/>
      <c r="J90" s="7"/>
      <c r="K90" s="7"/>
      <c r="L90" s="7"/>
    </row>
    <row r="91" spans="1:12" x14ac:dyDescent="0.3">
      <c r="A91" s="66"/>
      <c r="B91" s="7"/>
      <c r="C91" s="7"/>
      <c r="D91" s="7"/>
      <c r="E91" s="7"/>
      <c r="F91" s="7"/>
      <c r="G91" s="7"/>
      <c r="H91" s="7"/>
      <c r="I91" s="7"/>
      <c r="J91" s="7"/>
      <c r="K91" s="7"/>
      <c r="L91" s="7"/>
    </row>
    <row r="92" spans="1:12" x14ac:dyDescent="0.3">
      <c r="A92" s="7"/>
      <c r="B92" s="7"/>
      <c r="C92" s="7"/>
      <c r="D92" s="7"/>
      <c r="E92" s="7"/>
      <c r="F92" s="7"/>
      <c r="G92" s="7"/>
      <c r="H92" s="7"/>
      <c r="I92" s="7"/>
      <c r="J92" s="7"/>
      <c r="K92" s="7"/>
      <c r="L92" s="7"/>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I25" sqref="I25"/>
    </sheetView>
  </sheetViews>
  <sheetFormatPr baseColWidth="10" defaultRowHeight="14.4" x14ac:dyDescent="0.3"/>
  <cols>
    <col min="1" max="1" width="20.5546875" customWidth="1"/>
  </cols>
  <sheetData>
    <row r="1" spans="1:9" x14ac:dyDescent="0.3">
      <c r="A1" s="23" t="s">
        <v>116</v>
      </c>
    </row>
    <row r="4" spans="1:9" x14ac:dyDescent="0.3">
      <c r="A4" t="s">
        <v>1</v>
      </c>
      <c r="B4" t="s">
        <v>33</v>
      </c>
    </row>
    <row r="5" spans="1:9" x14ac:dyDescent="0.3">
      <c r="A5" t="s">
        <v>2</v>
      </c>
      <c r="B5" t="s">
        <v>18</v>
      </c>
    </row>
    <row r="6" spans="1:9" x14ac:dyDescent="0.3">
      <c r="A6" t="s">
        <v>4</v>
      </c>
      <c r="B6" t="s">
        <v>29</v>
      </c>
    </row>
    <row r="7" spans="1:9" ht="15" x14ac:dyDescent="0.25">
      <c r="A7" t="s">
        <v>5</v>
      </c>
      <c r="B7" t="s">
        <v>128</v>
      </c>
    </row>
    <row r="9" spans="1:9" x14ac:dyDescent="0.3">
      <c r="A9" s="23" t="s">
        <v>129</v>
      </c>
    </row>
    <row r="10" spans="1:9" ht="15" x14ac:dyDescent="0.25">
      <c r="A10" s="7"/>
      <c r="B10" s="7"/>
      <c r="C10" s="7"/>
      <c r="D10" s="38"/>
      <c r="E10" s="92"/>
      <c r="F10" s="38"/>
      <c r="G10" s="38"/>
      <c r="H10" s="7"/>
      <c r="I10" s="7"/>
    </row>
    <row r="11" spans="1:9" ht="15" x14ac:dyDescent="0.25">
      <c r="A11" s="7"/>
      <c r="B11" s="7"/>
      <c r="C11" s="7"/>
      <c r="D11" s="38"/>
      <c r="E11" s="92"/>
      <c r="F11" s="38"/>
      <c r="G11" s="38"/>
      <c r="H11" s="38"/>
      <c r="I11" s="7"/>
    </row>
    <row r="12" spans="1:9" ht="15" x14ac:dyDescent="0.25">
      <c r="A12" s="62"/>
      <c r="B12" s="96" t="s">
        <v>130</v>
      </c>
      <c r="C12" s="24"/>
      <c r="D12" s="24"/>
      <c r="E12" s="24"/>
      <c r="F12" s="25"/>
      <c r="G12" s="27"/>
      <c r="H12" s="93"/>
      <c r="I12" s="7"/>
    </row>
    <row r="13" spans="1:9" ht="15" x14ac:dyDescent="0.25">
      <c r="A13" s="62"/>
      <c r="B13" s="6"/>
      <c r="C13" s="10"/>
      <c r="D13" s="10"/>
      <c r="E13" s="10"/>
      <c r="F13" s="13"/>
      <c r="G13" s="27"/>
      <c r="H13" s="93"/>
      <c r="I13" s="7"/>
    </row>
    <row r="14" spans="1:9" ht="15" x14ac:dyDescent="0.25">
      <c r="A14" s="62"/>
      <c r="B14" s="97">
        <v>4788.1000000000004</v>
      </c>
      <c r="C14" s="11" t="s">
        <v>14</v>
      </c>
      <c r="D14" s="27">
        <v>466.9</v>
      </c>
      <c r="E14" s="95" t="s">
        <v>131</v>
      </c>
      <c r="F14" s="8"/>
      <c r="G14" s="94"/>
      <c r="H14" s="93"/>
      <c r="I14" s="7"/>
    </row>
    <row r="15" spans="1:9" ht="15" x14ac:dyDescent="0.25">
      <c r="A15" s="7"/>
      <c r="B15" s="47"/>
      <c r="C15" s="7"/>
      <c r="D15" s="7"/>
      <c r="E15" s="7"/>
      <c r="F15" s="8"/>
      <c r="G15" s="7"/>
      <c r="H15" s="7"/>
      <c r="I15" s="7"/>
    </row>
    <row r="16" spans="1:9" x14ac:dyDescent="0.3">
      <c r="A16" s="7"/>
      <c r="B16" s="47" t="s">
        <v>132</v>
      </c>
      <c r="C16" s="7"/>
      <c r="D16" s="38"/>
      <c r="E16" s="27"/>
      <c r="F16" s="98"/>
      <c r="G16" s="27"/>
      <c r="H16" s="7"/>
      <c r="I16" s="7"/>
    </row>
    <row r="17" spans="2:6" ht="15" x14ac:dyDescent="0.25">
      <c r="B17" s="47"/>
      <c r="C17" s="7"/>
      <c r="D17" s="7"/>
      <c r="E17" s="7"/>
      <c r="F17" s="8"/>
    </row>
    <row r="18" spans="2:6" ht="15" x14ac:dyDescent="0.25">
      <c r="B18" s="97">
        <v>2.8</v>
      </c>
      <c r="C18" s="11" t="s">
        <v>14</v>
      </c>
      <c r="D18" s="27">
        <v>0.3</v>
      </c>
      <c r="E18" s="10" t="s">
        <v>133</v>
      </c>
      <c r="F18" s="8"/>
    </row>
    <row r="19" spans="2:6" ht="15" x14ac:dyDescent="0.25">
      <c r="B19" s="29"/>
      <c r="C19" s="30"/>
      <c r="D19" s="30"/>
      <c r="E19" s="30"/>
      <c r="F19" s="31"/>
    </row>
  </sheetData>
  <pageMargins left="0.7" right="0.7" top="0.75" bottom="0.75"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D28" sqref="D28"/>
    </sheetView>
  </sheetViews>
  <sheetFormatPr baseColWidth="10" defaultRowHeight="14.4" x14ac:dyDescent="0.3"/>
  <sheetData>
    <row r="1" spans="1:8" x14ac:dyDescent="0.3">
      <c r="A1" s="23" t="s">
        <v>123</v>
      </c>
    </row>
    <row r="3" spans="1:8" x14ac:dyDescent="0.3">
      <c r="A3" s="23" t="s">
        <v>348</v>
      </c>
    </row>
    <row r="4" spans="1:8" x14ac:dyDescent="0.3">
      <c r="A4" s="23"/>
    </row>
    <row r="5" spans="1:8" x14ac:dyDescent="0.3">
      <c r="A5" t="s">
        <v>1</v>
      </c>
      <c r="B5" t="s">
        <v>33</v>
      </c>
    </row>
    <row r="6" spans="1:8" x14ac:dyDescent="0.3">
      <c r="A6" t="s">
        <v>2</v>
      </c>
      <c r="B6" t="s">
        <v>28</v>
      </c>
    </row>
    <row r="7" spans="1:8" x14ac:dyDescent="0.3">
      <c r="A7" t="s">
        <v>4</v>
      </c>
      <c r="B7" t="s">
        <v>29</v>
      </c>
    </row>
    <row r="8" spans="1:8" x14ac:dyDescent="0.3">
      <c r="A8" t="s">
        <v>5</v>
      </c>
      <c r="B8" t="s">
        <v>6</v>
      </c>
    </row>
    <row r="10" spans="1:8" x14ac:dyDescent="0.3">
      <c r="A10" t="s">
        <v>68</v>
      </c>
      <c r="D10" s="67"/>
      <c r="E10" s="83" t="s">
        <v>28</v>
      </c>
      <c r="F10" s="68"/>
      <c r="G10" s="69"/>
      <c r="H10" s="70"/>
    </row>
    <row r="11" spans="1:8" x14ac:dyDescent="0.3">
      <c r="A11" s="7"/>
      <c r="B11" s="7"/>
      <c r="D11" s="71"/>
      <c r="E11" s="84" t="s">
        <v>69</v>
      </c>
      <c r="F11" s="72"/>
      <c r="G11" s="73"/>
      <c r="H11" s="74" t="s">
        <v>32</v>
      </c>
    </row>
    <row r="12" spans="1:8" x14ac:dyDescent="0.3">
      <c r="A12" s="85" t="s">
        <v>124</v>
      </c>
      <c r="B12" s="34"/>
      <c r="C12" s="53"/>
      <c r="D12" s="52"/>
      <c r="E12" s="55">
        <v>768.8</v>
      </c>
      <c r="F12" s="54" t="s">
        <v>14</v>
      </c>
      <c r="G12" s="77">
        <v>32.299999999999997</v>
      </c>
      <c r="H12" s="78">
        <v>0.44750963162070245</v>
      </c>
    </row>
    <row r="13" spans="1:8" x14ac:dyDescent="0.3">
      <c r="A13" s="85" t="s">
        <v>125</v>
      </c>
      <c r="B13" s="34"/>
      <c r="C13" s="53"/>
      <c r="D13" s="52"/>
      <c r="E13" s="55">
        <v>452.4</v>
      </c>
      <c r="F13" s="54" t="s">
        <v>14</v>
      </c>
      <c r="G13" s="77">
        <v>27.9</v>
      </c>
      <c r="H13" s="78">
        <v>0.26331474431022811</v>
      </c>
    </row>
    <row r="14" spans="1:8" x14ac:dyDescent="0.3">
      <c r="A14" s="85" t="s">
        <v>126</v>
      </c>
      <c r="B14" s="34"/>
      <c r="C14" s="53"/>
      <c r="D14" s="52"/>
      <c r="E14" s="55">
        <v>155.5</v>
      </c>
      <c r="F14" s="54" t="s">
        <v>14</v>
      </c>
      <c r="G14" s="77">
        <v>17.8</v>
      </c>
      <c r="H14" s="78">
        <v>9.0499691799778695E-2</v>
      </c>
    </row>
    <row r="15" spans="1:8" x14ac:dyDescent="0.3">
      <c r="A15" s="52" t="s">
        <v>321</v>
      </c>
      <c r="B15" s="34"/>
      <c r="C15" s="53"/>
      <c r="D15" s="79" t="s">
        <v>70</v>
      </c>
      <c r="E15" s="80">
        <v>3.5</v>
      </c>
      <c r="F15" s="81" t="s">
        <v>71</v>
      </c>
      <c r="G15" s="80">
        <v>12.1</v>
      </c>
      <c r="H15" s="78"/>
    </row>
    <row r="16" spans="1:8" x14ac:dyDescent="0.3">
      <c r="A16" s="85" t="s">
        <v>127</v>
      </c>
      <c r="B16" s="34"/>
      <c r="C16" s="53"/>
      <c r="D16" s="52"/>
      <c r="E16" s="55">
        <v>327.2</v>
      </c>
      <c r="F16" s="54" t="s">
        <v>14</v>
      </c>
      <c r="G16" s="77">
        <v>23.6</v>
      </c>
      <c r="H16" s="78">
        <v>0.19042466439935299</v>
      </c>
    </row>
    <row r="17" spans="1:8" x14ac:dyDescent="0.3">
      <c r="A17" s="52" t="s">
        <v>72</v>
      </c>
      <c r="B17" s="34"/>
      <c r="C17" s="53"/>
      <c r="D17" s="79" t="s">
        <v>70</v>
      </c>
      <c r="E17" s="80">
        <v>2.2000000000000002</v>
      </c>
      <c r="F17" s="81" t="s">
        <v>71</v>
      </c>
      <c r="G17" s="80">
        <v>10.6</v>
      </c>
      <c r="H17" s="78"/>
    </row>
    <row r="19" spans="1:8" ht="15" x14ac:dyDescent="0.25">
      <c r="C19" s="56" t="s">
        <v>73</v>
      </c>
      <c r="D19" s="82"/>
      <c r="E19" s="55">
        <v>1718</v>
      </c>
      <c r="F19" s="54" t="s">
        <v>14</v>
      </c>
      <c r="G19" s="77">
        <v>28.8</v>
      </c>
    </row>
    <row r="22" spans="1:8" x14ac:dyDescent="0.3">
      <c r="A22" s="23" t="s">
        <v>349</v>
      </c>
      <c r="G22" s="87">
        <v>0.09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A4" workbookViewId="0">
      <selection activeCell="D29" sqref="D29:D30"/>
    </sheetView>
  </sheetViews>
  <sheetFormatPr baseColWidth="10" defaultRowHeight="14.4" x14ac:dyDescent="0.3"/>
  <sheetData>
    <row r="1" spans="1:8" x14ac:dyDescent="0.3">
      <c r="A1" s="23" t="s">
        <v>117</v>
      </c>
    </row>
    <row r="4" spans="1:8" x14ac:dyDescent="0.3">
      <c r="A4" t="s">
        <v>1</v>
      </c>
      <c r="B4" t="s">
        <v>33</v>
      </c>
    </row>
    <row r="5" spans="1:8" x14ac:dyDescent="0.3">
      <c r="A5" t="s">
        <v>2</v>
      </c>
      <c r="B5" t="s">
        <v>18</v>
      </c>
    </row>
    <row r="6" spans="1:8" x14ac:dyDescent="0.3">
      <c r="A6" t="s">
        <v>4</v>
      </c>
      <c r="B6" t="s">
        <v>10</v>
      </c>
    </row>
    <row r="7" spans="1:8" x14ac:dyDescent="0.3">
      <c r="A7" t="s">
        <v>5</v>
      </c>
      <c r="B7" t="s">
        <v>6</v>
      </c>
    </row>
    <row r="10" spans="1:8" x14ac:dyDescent="0.3">
      <c r="D10" s="67"/>
      <c r="E10" s="83" t="s">
        <v>18</v>
      </c>
      <c r="F10" s="68"/>
      <c r="G10" s="69"/>
      <c r="H10" s="70"/>
    </row>
    <row r="11" spans="1:8" x14ac:dyDescent="0.3">
      <c r="A11" s="7"/>
      <c r="B11" s="7"/>
      <c r="D11" s="71"/>
      <c r="E11" s="84" t="s">
        <v>69</v>
      </c>
      <c r="F11" s="72"/>
      <c r="G11" s="73"/>
      <c r="H11" s="74" t="s">
        <v>32</v>
      </c>
    </row>
    <row r="12" spans="1:8" ht="15" x14ac:dyDescent="0.25">
      <c r="A12" s="85" t="s">
        <v>118</v>
      </c>
      <c r="B12" s="34"/>
      <c r="C12" s="53"/>
      <c r="D12" s="29"/>
      <c r="E12" s="51">
        <v>1501.6</v>
      </c>
      <c r="F12" s="16" t="s">
        <v>14</v>
      </c>
      <c r="G12" s="75">
        <v>31.2</v>
      </c>
      <c r="H12" s="76">
        <v>0.86953966279616512</v>
      </c>
    </row>
    <row r="13" spans="1:8" ht="15" x14ac:dyDescent="0.25">
      <c r="A13" s="85" t="s">
        <v>119</v>
      </c>
      <c r="B13" s="34"/>
      <c r="C13" s="53"/>
      <c r="D13" s="29"/>
      <c r="E13" s="51">
        <v>218.9</v>
      </c>
      <c r="F13" s="16" t="s">
        <v>14</v>
      </c>
      <c r="G13" s="75">
        <v>20.2</v>
      </c>
      <c r="H13" s="78">
        <v>0.12675776590298962</v>
      </c>
    </row>
    <row r="14" spans="1:8" x14ac:dyDescent="0.3">
      <c r="A14" s="85" t="s">
        <v>92</v>
      </c>
      <c r="B14" s="34"/>
      <c r="C14" s="53"/>
      <c r="D14" s="79" t="s">
        <v>70</v>
      </c>
      <c r="E14" s="80">
        <v>2.2000000000000002</v>
      </c>
      <c r="F14" s="81" t="s">
        <v>71</v>
      </c>
      <c r="G14" s="80">
        <v>10.6</v>
      </c>
      <c r="H14" s="78"/>
    </row>
    <row r="16" spans="1:8" ht="15" x14ac:dyDescent="0.25">
      <c r="C16" s="56" t="s">
        <v>73</v>
      </c>
      <c r="D16" s="82"/>
      <c r="E16" s="55">
        <v>1726.9</v>
      </c>
      <c r="F16" s="54" t="s">
        <v>14</v>
      </c>
      <c r="G16" s="77">
        <v>28.6</v>
      </c>
    </row>
    <row r="19" spans="1:9" x14ac:dyDescent="0.3">
      <c r="A19" s="23" t="s">
        <v>120</v>
      </c>
      <c r="F19" s="27">
        <v>218.9</v>
      </c>
      <c r="G19" s="11" t="s">
        <v>14</v>
      </c>
      <c r="H19" s="27">
        <v>20.2</v>
      </c>
      <c r="I19" t="s">
        <v>7</v>
      </c>
    </row>
    <row r="21" spans="1:9" x14ac:dyDescent="0.3">
      <c r="A21" s="23" t="s">
        <v>121</v>
      </c>
      <c r="F21" s="87">
        <v>0.13</v>
      </c>
    </row>
    <row r="23" spans="1:9" x14ac:dyDescent="0.3">
      <c r="A23" t="s">
        <v>336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workbookViewId="0">
      <selection activeCell="L13" sqref="L13"/>
    </sheetView>
  </sheetViews>
  <sheetFormatPr baseColWidth="10" defaultRowHeight="14.4" x14ac:dyDescent="0.3"/>
  <sheetData>
    <row r="1" spans="1:8" x14ac:dyDescent="0.3">
      <c r="A1" s="23" t="s">
        <v>122</v>
      </c>
    </row>
    <row r="4" spans="1:8" x14ac:dyDescent="0.3">
      <c r="A4" t="s">
        <v>1</v>
      </c>
      <c r="B4" t="s">
        <v>33</v>
      </c>
    </row>
    <row r="5" spans="1:8" x14ac:dyDescent="0.3">
      <c r="A5" t="s">
        <v>2</v>
      </c>
      <c r="B5" t="s">
        <v>18</v>
      </c>
    </row>
    <row r="6" spans="1:8" x14ac:dyDescent="0.3">
      <c r="A6" t="s">
        <v>4</v>
      </c>
      <c r="B6" t="s">
        <v>29</v>
      </c>
    </row>
    <row r="7" spans="1:8" x14ac:dyDescent="0.3">
      <c r="A7" t="s">
        <v>5</v>
      </c>
      <c r="B7" t="s">
        <v>6</v>
      </c>
    </row>
    <row r="10" spans="1:8" x14ac:dyDescent="0.3">
      <c r="D10" s="67"/>
      <c r="E10" s="83" t="s">
        <v>28</v>
      </c>
      <c r="F10" s="68"/>
      <c r="G10" s="69"/>
      <c r="H10" s="70"/>
    </row>
    <row r="11" spans="1:8" x14ac:dyDescent="0.3">
      <c r="A11" s="7"/>
      <c r="B11" s="7"/>
      <c r="D11" s="71"/>
      <c r="E11" s="84" t="s">
        <v>69</v>
      </c>
      <c r="F11" s="72"/>
      <c r="G11" s="73"/>
      <c r="H11" s="74" t="s">
        <v>32</v>
      </c>
    </row>
    <row r="12" spans="1:8" x14ac:dyDescent="0.3">
      <c r="A12" s="85" t="s">
        <v>135</v>
      </c>
      <c r="B12" s="34"/>
      <c r="C12" s="53"/>
      <c r="D12" s="29"/>
      <c r="E12" s="51">
        <v>1543.7</v>
      </c>
      <c r="F12" s="16" t="s">
        <v>14</v>
      </c>
      <c r="G12" s="75">
        <v>30.9</v>
      </c>
      <c r="H12" s="76">
        <v>0.89854246614890587</v>
      </c>
    </row>
    <row r="13" spans="1:8" x14ac:dyDescent="0.3">
      <c r="A13" s="85" t="s">
        <v>136</v>
      </c>
      <c r="B13" s="34"/>
      <c r="C13" s="53"/>
      <c r="D13" s="52"/>
      <c r="E13" s="55">
        <v>167.9</v>
      </c>
      <c r="F13" s="54" t="s">
        <v>14</v>
      </c>
      <c r="G13" s="77">
        <v>18.8</v>
      </c>
      <c r="H13" s="78">
        <v>9.7734684719031406E-2</v>
      </c>
    </row>
    <row r="14" spans="1:8" x14ac:dyDescent="0.3">
      <c r="A14" s="85" t="s">
        <v>92</v>
      </c>
      <c r="B14" s="34"/>
      <c r="C14" s="53"/>
      <c r="D14" s="79" t="s">
        <v>70</v>
      </c>
      <c r="E14" s="80">
        <v>2.2000000000000002</v>
      </c>
      <c r="F14" s="81" t="s">
        <v>71</v>
      </c>
      <c r="G14" s="80">
        <v>10.6</v>
      </c>
      <c r="H14" s="78"/>
    </row>
    <row r="16" spans="1:8" ht="15" x14ac:dyDescent="0.25">
      <c r="C16" s="56" t="s">
        <v>73</v>
      </c>
      <c r="D16" s="82"/>
      <c r="E16" s="55">
        <v>1718</v>
      </c>
      <c r="F16" s="54" t="s">
        <v>14</v>
      </c>
      <c r="G16" s="77">
        <v>28.8</v>
      </c>
    </row>
    <row r="19" spans="1:10" x14ac:dyDescent="0.3">
      <c r="A19" s="23" t="s">
        <v>137</v>
      </c>
      <c r="G19" s="27">
        <v>167.9</v>
      </c>
      <c r="H19" s="11" t="s">
        <v>14</v>
      </c>
      <c r="I19" s="27">
        <v>18.8</v>
      </c>
      <c r="J19" t="s">
        <v>7</v>
      </c>
    </row>
    <row r="21" spans="1:10" x14ac:dyDescent="0.3">
      <c r="A21" s="23" t="s">
        <v>138</v>
      </c>
      <c r="G21" s="87">
        <v>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workbookViewId="0">
      <selection activeCell="H8" sqref="H8"/>
    </sheetView>
  </sheetViews>
  <sheetFormatPr baseColWidth="10" defaultRowHeight="14.4" x14ac:dyDescent="0.3"/>
  <cols>
    <col min="1" max="1" width="14.109375" customWidth="1"/>
  </cols>
  <sheetData>
    <row r="1" spans="1:2" x14ac:dyDescent="0.3">
      <c r="A1" s="23" t="s">
        <v>37</v>
      </c>
    </row>
    <row r="3" spans="1:2" x14ac:dyDescent="0.3">
      <c r="A3" t="s">
        <v>311</v>
      </c>
    </row>
    <row r="5" spans="1:2" ht="15" x14ac:dyDescent="0.25">
      <c r="A5" t="s">
        <v>66</v>
      </c>
      <c r="B5" t="s">
        <v>67</v>
      </c>
    </row>
    <row r="7" spans="1:2" x14ac:dyDescent="0.3">
      <c r="A7" t="s">
        <v>179</v>
      </c>
      <c r="B7" t="s">
        <v>180</v>
      </c>
    </row>
    <row r="8" spans="1:2" x14ac:dyDescent="0.3">
      <c r="A8" t="s">
        <v>181</v>
      </c>
      <c r="B8" t="s">
        <v>182</v>
      </c>
    </row>
    <row r="9" spans="1:2" x14ac:dyDescent="0.3">
      <c r="A9" t="s">
        <v>183</v>
      </c>
      <c r="B9" t="s">
        <v>184</v>
      </c>
    </row>
    <row r="10" spans="1:2" x14ac:dyDescent="0.3">
      <c r="A10" t="s">
        <v>185</v>
      </c>
      <c r="B10" t="s">
        <v>186</v>
      </c>
    </row>
    <row r="11" spans="1:2" x14ac:dyDescent="0.3">
      <c r="A11" t="s">
        <v>139</v>
      </c>
      <c r="B11" t="s">
        <v>140</v>
      </c>
    </row>
    <row r="12" spans="1:2" ht="15" x14ac:dyDescent="0.25">
      <c r="A12" t="s">
        <v>187</v>
      </c>
      <c r="B12" t="s">
        <v>188</v>
      </c>
    </row>
    <row r="13" spans="1:2" x14ac:dyDescent="0.3">
      <c r="A13" t="s">
        <v>154</v>
      </c>
      <c r="B13" t="s">
        <v>155</v>
      </c>
    </row>
    <row r="14" spans="1:2" x14ac:dyDescent="0.3">
      <c r="A14" t="s">
        <v>38</v>
      </c>
      <c r="B14" t="s">
        <v>39</v>
      </c>
    </row>
    <row r="15" spans="1:2" x14ac:dyDescent="0.3">
      <c r="A15" t="s">
        <v>189</v>
      </c>
      <c r="B15" t="s">
        <v>190</v>
      </c>
    </row>
    <row r="16" spans="1:2" x14ac:dyDescent="0.3">
      <c r="A16" t="s">
        <v>191</v>
      </c>
      <c r="B16" t="s">
        <v>192</v>
      </c>
    </row>
    <row r="17" spans="1:2" x14ac:dyDescent="0.3">
      <c r="A17" t="s">
        <v>141</v>
      </c>
      <c r="B17" t="s">
        <v>142</v>
      </c>
    </row>
    <row r="18" spans="1:2" x14ac:dyDescent="0.3">
      <c r="A18" t="s">
        <v>143</v>
      </c>
      <c r="B18" t="s">
        <v>144</v>
      </c>
    </row>
    <row r="19" spans="1:2" x14ac:dyDescent="0.3">
      <c r="A19" t="s">
        <v>193</v>
      </c>
      <c r="B19" t="s">
        <v>194</v>
      </c>
    </row>
    <row r="20" spans="1:2" x14ac:dyDescent="0.3">
      <c r="A20" t="s">
        <v>40</v>
      </c>
      <c r="B20" t="s">
        <v>41</v>
      </c>
    </row>
    <row r="21" spans="1:2" x14ac:dyDescent="0.3">
      <c r="A21" t="s">
        <v>195</v>
      </c>
      <c r="B21" t="s">
        <v>196</v>
      </c>
    </row>
    <row r="22" spans="1:2" x14ac:dyDescent="0.3">
      <c r="A22" t="s">
        <v>197</v>
      </c>
      <c r="B22" t="s">
        <v>198</v>
      </c>
    </row>
    <row r="23" spans="1:2" x14ac:dyDescent="0.3">
      <c r="A23" t="s">
        <v>199</v>
      </c>
      <c r="B23" t="s">
        <v>200</v>
      </c>
    </row>
    <row r="24" spans="1:2" x14ac:dyDescent="0.3">
      <c r="A24" t="s">
        <v>201</v>
      </c>
      <c r="B24" t="s">
        <v>202</v>
      </c>
    </row>
    <row r="25" spans="1:2" ht="15" x14ac:dyDescent="0.25">
      <c r="A25" t="s">
        <v>203</v>
      </c>
      <c r="B25" t="s">
        <v>204</v>
      </c>
    </row>
    <row r="26" spans="1:2" ht="15" x14ac:dyDescent="0.25">
      <c r="A26" t="s">
        <v>205</v>
      </c>
      <c r="B26" t="s">
        <v>206</v>
      </c>
    </row>
    <row r="27" spans="1:2" x14ac:dyDescent="0.3">
      <c r="A27" t="s">
        <v>207</v>
      </c>
      <c r="B27" t="s">
        <v>208</v>
      </c>
    </row>
    <row r="28" spans="1:2" x14ac:dyDescent="0.3">
      <c r="A28" t="s">
        <v>209</v>
      </c>
      <c r="B28" t="s">
        <v>210</v>
      </c>
    </row>
    <row r="29" spans="1:2" x14ac:dyDescent="0.3">
      <c r="A29" t="s">
        <v>211</v>
      </c>
      <c r="B29" t="s">
        <v>212</v>
      </c>
    </row>
    <row r="30" spans="1:2" x14ac:dyDescent="0.3">
      <c r="A30" t="s">
        <v>213</v>
      </c>
      <c r="B30" t="s">
        <v>214</v>
      </c>
    </row>
    <row r="31" spans="1:2" x14ac:dyDescent="0.3">
      <c r="A31" t="s">
        <v>215</v>
      </c>
      <c r="B31" t="s">
        <v>216</v>
      </c>
    </row>
    <row r="32" spans="1:2" x14ac:dyDescent="0.3">
      <c r="A32" t="s">
        <v>217</v>
      </c>
      <c r="B32" t="s">
        <v>218</v>
      </c>
    </row>
    <row r="33" spans="1:2" x14ac:dyDescent="0.3">
      <c r="A33" t="s">
        <v>156</v>
      </c>
      <c r="B33" t="s">
        <v>157</v>
      </c>
    </row>
    <row r="34" spans="1:2" x14ac:dyDescent="0.3">
      <c r="A34" t="s">
        <v>219</v>
      </c>
      <c r="B34" t="s">
        <v>220</v>
      </c>
    </row>
    <row r="35" spans="1:2" x14ac:dyDescent="0.3">
      <c r="A35" t="s">
        <v>221</v>
      </c>
      <c r="B35" t="s">
        <v>222</v>
      </c>
    </row>
    <row r="36" spans="1:2" x14ac:dyDescent="0.3">
      <c r="A36" t="s">
        <v>158</v>
      </c>
      <c r="B36" t="s">
        <v>159</v>
      </c>
    </row>
    <row r="37" spans="1:2" x14ac:dyDescent="0.3">
      <c r="A37" t="s">
        <v>223</v>
      </c>
      <c r="B37" t="s">
        <v>224</v>
      </c>
    </row>
    <row r="38" spans="1:2" x14ac:dyDescent="0.3">
      <c r="A38" t="s">
        <v>225</v>
      </c>
      <c r="B38" t="s">
        <v>226</v>
      </c>
    </row>
    <row r="39" spans="1:2" x14ac:dyDescent="0.3">
      <c r="A39" t="s">
        <v>227</v>
      </c>
      <c r="B39" t="s">
        <v>228</v>
      </c>
    </row>
    <row r="40" spans="1:2" x14ac:dyDescent="0.3">
      <c r="A40" t="s">
        <v>229</v>
      </c>
      <c r="B40" t="s">
        <v>230</v>
      </c>
    </row>
    <row r="41" spans="1:2" x14ac:dyDescent="0.3">
      <c r="A41" t="s">
        <v>231</v>
      </c>
      <c r="B41" t="s">
        <v>232</v>
      </c>
    </row>
    <row r="42" spans="1:2" x14ac:dyDescent="0.3">
      <c r="A42" t="s">
        <v>233</v>
      </c>
      <c r="B42" t="s">
        <v>234</v>
      </c>
    </row>
    <row r="43" spans="1:2" x14ac:dyDescent="0.3">
      <c r="A43" t="s">
        <v>235</v>
      </c>
      <c r="B43" t="s">
        <v>236</v>
      </c>
    </row>
    <row r="44" spans="1:2" x14ac:dyDescent="0.3">
      <c r="A44" t="s">
        <v>237</v>
      </c>
      <c r="B44" t="s">
        <v>238</v>
      </c>
    </row>
    <row r="45" spans="1:2" x14ac:dyDescent="0.3">
      <c r="A45" t="s">
        <v>239</v>
      </c>
      <c r="B45" t="s">
        <v>240</v>
      </c>
    </row>
    <row r="46" spans="1:2" x14ac:dyDescent="0.3">
      <c r="A46" t="s">
        <v>42</v>
      </c>
      <c r="B46" t="s">
        <v>43</v>
      </c>
    </row>
    <row r="47" spans="1:2" x14ac:dyDescent="0.3">
      <c r="A47" t="s">
        <v>160</v>
      </c>
      <c r="B47" t="s">
        <v>161</v>
      </c>
    </row>
    <row r="48" spans="1:2" x14ac:dyDescent="0.3">
      <c r="A48" t="s">
        <v>145</v>
      </c>
      <c r="B48" t="s">
        <v>146</v>
      </c>
    </row>
    <row r="49" spans="1:2" x14ac:dyDescent="0.3">
      <c r="A49" t="s">
        <v>44</v>
      </c>
      <c r="B49" t="s">
        <v>45</v>
      </c>
    </row>
    <row r="50" spans="1:2" x14ac:dyDescent="0.3">
      <c r="A50" t="s">
        <v>46</v>
      </c>
      <c r="B50" t="s">
        <v>47</v>
      </c>
    </row>
    <row r="51" spans="1:2" x14ac:dyDescent="0.3">
      <c r="A51" t="s">
        <v>241</v>
      </c>
      <c r="B51" t="s">
        <v>242</v>
      </c>
    </row>
    <row r="52" spans="1:2" x14ac:dyDescent="0.3">
      <c r="A52" t="s">
        <v>243</v>
      </c>
      <c r="B52" t="s">
        <v>244</v>
      </c>
    </row>
    <row r="53" spans="1:2" x14ac:dyDescent="0.3">
      <c r="A53" t="s">
        <v>245</v>
      </c>
      <c r="B53" t="s">
        <v>246</v>
      </c>
    </row>
    <row r="54" spans="1:2" x14ac:dyDescent="0.3">
      <c r="A54" t="s">
        <v>247</v>
      </c>
      <c r="B54" t="s">
        <v>248</v>
      </c>
    </row>
    <row r="55" spans="1:2" x14ac:dyDescent="0.3">
      <c r="A55" t="s">
        <v>249</v>
      </c>
      <c r="B55" t="s">
        <v>250</v>
      </c>
    </row>
    <row r="56" spans="1:2" x14ac:dyDescent="0.3">
      <c r="A56" t="s">
        <v>251</v>
      </c>
      <c r="B56" t="s">
        <v>252</v>
      </c>
    </row>
    <row r="57" spans="1:2" x14ac:dyDescent="0.3">
      <c r="A57" t="s">
        <v>253</v>
      </c>
      <c r="B57" t="s">
        <v>254</v>
      </c>
    </row>
    <row r="58" spans="1:2" x14ac:dyDescent="0.3">
      <c r="A58" t="s">
        <v>255</v>
      </c>
      <c r="B58" t="s">
        <v>256</v>
      </c>
    </row>
    <row r="59" spans="1:2" x14ac:dyDescent="0.3">
      <c r="A59" t="s">
        <v>257</v>
      </c>
      <c r="B59" t="s">
        <v>258</v>
      </c>
    </row>
    <row r="60" spans="1:2" x14ac:dyDescent="0.3">
      <c r="A60" t="s">
        <v>259</v>
      </c>
      <c r="B60" t="s">
        <v>260</v>
      </c>
    </row>
    <row r="61" spans="1:2" x14ac:dyDescent="0.3">
      <c r="A61" t="s">
        <v>261</v>
      </c>
      <c r="B61" t="s">
        <v>262</v>
      </c>
    </row>
    <row r="62" spans="1:2" x14ac:dyDescent="0.3">
      <c r="A62" t="s">
        <v>263</v>
      </c>
      <c r="B62" t="s">
        <v>264</v>
      </c>
    </row>
    <row r="63" spans="1:2" x14ac:dyDescent="0.3">
      <c r="A63" t="s">
        <v>265</v>
      </c>
      <c r="B63" t="s">
        <v>266</v>
      </c>
    </row>
    <row r="64" spans="1:2" x14ac:dyDescent="0.3">
      <c r="A64" t="s">
        <v>267</v>
      </c>
      <c r="B64" t="s">
        <v>268</v>
      </c>
    </row>
    <row r="65" spans="1:2" x14ac:dyDescent="0.3">
      <c r="A65" t="s">
        <v>269</v>
      </c>
      <c r="B65" t="s">
        <v>270</v>
      </c>
    </row>
    <row r="66" spans="1:2" x14ac:dyDescent="0.3">
      <c r="A66" t="s">
        <v>271</v>
      </c>
      <c r="B66" t="s">
        <v>272</v>
      </c>
    </row>
    <row r="67" spans="1:2" x14ac:dyDescent="0.3">
      <c r="A67" t="s">
        <v>273</v>
      </c>
      <c r="B67" t="s">
        <v>274</v>
      </c>
    </row>
    <row r="68" spans="1:2" x14ac:dyDescent="0.3">
      <c r="A68" t="s">
        <v>275</v>
      </c>
      <c r="B68" t="s">
        <v>276</v>
      </c>
    </row>
    <row r="69" spans="1:2" x14ac:dyDescent="0.3">
      <c r="A69" t="s">
        <v>277</v>
      </c>
      <c r="B69" t="s">
        <v>278</v>
      </c>
    </row>
    <row r="70" spans="1:2" x14ac:dyDescent="0.3">
      <c r="A70" t="s">
        <v>48</v>
      </c>
      <c r="B70" t="s">
        <v>49</v>
      </c>
    </row>
    <row r="71" spans="1:2" x14ac:dyDescent="0.3">
      <c r="A71" t="s">
        <v>50</v>
      </c>
      <c r="B71" t="s">
        <v>51</v>
      </c>
    </row>
    <row r="72" spans="1:2" x14ac:dyDescent="0.3">
      <c r="A72" t="s">
        <v>162</v>
      </c>
      <c r="B72" t="s">
        <v>163</v>
      </c>
    </row>
    <row r="73" spans="1:2" x14ac:dyDescent="0.3">
      <c r="A73" t="s">
        <v>52</v>
      </c>
      <c r="B73" t="s">
        <v>53</v>
      </c>
    </row>
    <row r="74" spans="1:2" x14ac:dyDescent="0.3">
      <c r="A74" t="s">
        <v>54</v>
      </c>
      <c r="B74" t="s">
        <v>55</v>
      </c>
    </row>
    <row r="75" spans="1:2" x14ac:dyDescent="0.3">
      <c r="A75" t="s">
        <v>279</v>
      </c>
      <c r="B75" t="s">
        <v>280</v>
      </c>
    </row>
    <row r="76" spans="1:2" x14ac:dyDescent="0.3">
      <c r="A76" t="s">
        <v>56</v>
      </c>
      <c r="B76" t="s">
        <v>57</v>
      </c>
    </row>
    <row r="77" spans="1:2" x14ac:dyDescent="0.3">
      <c r="A77" t="s">
        <v>281</v>
      </c>
      <c r="B77" t="s">
        <v>282</v>
      </c>
    </row>
    <row r="78" spans="1:2" x14ac:dyDescent="0.3">
      <c r="A78" t="s">
        <v>283</v>
      </c>
      <c r="B78" t="s">
        <v>284</v>
      </c>
    </row>
    <row r="79" spans="1:2" x14ac:dyDescent="0.3">
      <c r="A79" t="s">
        <v>285</v>
      </c>
      <c r="B79" t="s">
        <v>286</v>
      </c>
    </row>
    <row r="80" spans="1:2" x14ac:dyDescent="0.3">
      <c r="A80" t="s">
        <v>287</v>
      </c>
      <c r="B80" t="s">
        <v>288</v>
      </c>
    </row>
    <row r="81" spans="1:2" x14ac:dyDescent="0.3">
      <c r="A81" t="s">
        <v>289</v>
      </c>
      <c r="B81" t="s">
        <v>290</v>
      </c>
    </row>
    <row r="82" spans="1:2" x14ac:dyDescent="0.3">
      <c r="A82" t="s">
        <v>147</v>
      </c>
      <c r="B82" t="s">
        <v>148</v>
      </c>
    </row>
    <row r="83" spans="1:2" x14ac:dyDescent="0.3">
      <c r="A83" t="s">
        <v>164</v>
      </c>
      <c r="B83" t="s">
        <v>165</v>
      </c>
    </row>
    <row r="84" spans="1:2" x14ac:dyDescent="0.3">
      <c r="A84" t="s">
        <v>58</v>
      </c>
      <c r="B84" t="s">
        <v>59</v>
      </c>
    </row>
    <row r="85" spans="1:2" x14ac:dyDescent="0.3">
      <c r="A85" t="s">
        <v>291</v>
      </c>
      <c r="B85" t="s">
        <v>292</v>
      </c>
    </row>
    <row r="86" spans="1:2" x14ac:dyDescent="0.3">
      <c r="A86" t="s">
        <v>60</v>
      </c>
      <c r="B86" t="s">
        <v>61</v>
      </c>
    </row>
    <row r="87" spans="1:2" x14ac:dyDescent="0.3">
      <c r="A87" t="s">
        <v>166</v>
      </c>
      <c r="B87" t="s">
        <v>167</v>
      </c>
    </row>
    <row r="88" spans="1:2" x14ac:dyDescent="0.3">
      <c r="A88" t="s">
        <v>293</v>
      </c>
      <c r="B88" t="s">
        <v>294</v>
      </c>
    </row>
    <row r="89" spans="1:2" x14ac:dyDescent="0.3">
      <c r="A89" t="s">
        <v>295</v>
      </c>
      <c r="B89" t="s">
        <v>296</v>
      </c>
    </row>
    <row r="90" spans="1:2" x14ac:dyDescent="0.3">
      <c r="A90" t="s">
        <v>297</v>
      </c>
      <c r="B90" t="s">
        <v>298</v>
      </c>
    </row>
    <row r="91" spans="1:2" x14ac:dyDescent="0.3">
      <c r="A91" t="s">
        <v>62</v>
      </c>
      <c r="B91" t="s">
        <v>63</v>
      </c>
    </row>
    <row r="92" spans="1:2" x14ac:dyDescent="0.3">
      <c r="A92" t="s">
        <v>168</v>
      </c>
      <c r="B92" t="s">
        <v>169</v>
      </c>
    </row>
    <row r="93" spans="1:2" x14ac:dyDescent="0.3">
      <c r="A93" t="s">
        <v>64</v>
      </c>
      <c r="B93" t="s">
        <v>65</v>
      </c>
    </row>
    <row r="94" spans="1:2" x14ac:dyDescent="0.3">
      <c r="A94" t="s">
        <v>170</v>
      </c>
      <c r="B94" t="s">
        <v>171</v>
      </c>
    </row>
    <row r="95" spans="1:2" x14ac:dyDescent="0.3">
      <c r="A95" t="s">
        <v>149</v>
      </c>
      <c r="B95" t="s">
        <v>150</v>
      </c>
    </row>
    <row r="96" spans="1:2" x14ac:dyDescent="0.3">
      <c r="A96" t="s">
        <v>172</v>
      </c>
      <c r="B96" t="s">
        <v>173</v>
      </c>
    </row>
    <row r="97" spans="1:2" x14ac:dyDescent="0.3">
      <c r="A97" t="s">
        <v>299</v>
      </c>
      <c r="B97" t="s">
        <v>300</v>
      </c>
    </row>
    <row r="98" spans="1:2" x14ac:dyDescent="0.3">
      <c r="A98" t="s">
        <v>301</v>
      </c>
      <c r="B98" t="s">
        <v>302</v>
      </c>
    </row>
    <row r="99" spans="1:2" x14ac:dyDescent="0.3">
      <c r="A99" t="s">
        <v>151</v>
      </c>
      <c r="B99" t="s">
        <v>152</v>
      </c>
    </row>
    <row r="100" spans="1:2" x14ac:dyDescent="0.3">
      <c r="A100" t="s">
        <v>174</v>
      </c>
      <c r="B100" t="s">
        <v>175</v>
      </c>
    </row>
    <row r="101" spans="1:2" x14ac:dyDescent="0.3">
      <c r="A101" t="s">
        <v>303</v>
      </c>
      <c r="B101" t="s">
        <v>304</v>
      </c>
    </row>
    <row r="102" spans="1:2" x14ac:dyDescent="0.3">
      <c r="A102" t="s">
        <v>305</v>
      </c>
      <c r="B102" t="s">
        <v>306</v>
      </c>
    </row>
    <row r="103" spans="1:2" x14ac:dyDescent="0.3">
      <c r="A103" t="s">
        <v>307</v>
      </c>
      <c r="B103" t="s">
        <v>308</v>
      </c>
    </row>
    <row r="104" spans="1:2" x14ac:dyDescent="0.3">
      <c r="A104" t="s">
        <v>309</v>
      </c>
      <c r="B104" t="s">
        <v>310</v>
      </c>
    </row>
  </sheetData>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N37" sqref="N37"/>
    </sheetView>
  </sheetViews>
  <sheetFormatPr baseColWidth="10" defaultRowHeight="14.4" x14ac:dyDescent="0.3"/>
  <cols>
    <col min="1" max="1" width="21" customWidth="1"/>
    <col min="2" max="2" width="13.109375" customWidth="1"/>
  </cols>
  <sheetData>
    <row r="1" spans="1:11" x14ac:dyDescent="0.3">
      <c r="A1" s="61" t="s">
        <v>322</v>
      </c>
    </row>
    <row r="3" spans="1:11" x14ac:dyDescent="0.3">
      <c r="A3" t="s">
        <v>1</v>
      </c>
      <c r="B3" t="s">
        <v>33</v>
      </c>
    </row>
    <row r="4" spans="1:11" x14ac:dyDescent="0.3">
      <c r="A4" t="s">
        <v>2</v>
      </c>
      <c r="B4" t="s">
        <v>28</v>
      </c>
    </row>
    <row r="5" spans="1:11" x14ac:dyDescent="0.3">
      <c r="A5" t="s">
        <v>4</v>
      </c>
      <c r="B5" t="s">
        <v>29</v>
      </c>
    </row>
    <row r="6" spans="1:11" x14ac:dyDescent="0.3">
      <c r="A6" t="s">
        <v>5</v>
      </c>
      <c r="B6" t="s">
        <v>6</v>
      </c>
    </row>
    <row r="8" spans="1:11" x14ac:dyDescent="0.3">
      <c r="A8" s="7"/>
      <c r="B8" s="7"/>
      <c r="C8" s="7"/>
      <c r="D8" s="7"/>
      <c r="E8" s="67"/>
      <c r="F8" s="83" t="s">
        <v>28</v>
      </c>
      <c r="G8" s="68"/>
      <c r="H8" s="69"/>
      <c r="I8" s="70"/>
      <c r="K8" s="107" t="s">
        <v>330</v>
      </c>
    </row>
    <row r="9" spans="1:11" ht="15" x14ac:dyDescent="0.25">
      <c r="A9" s="10"/>
      <c r="B9" s="7"/>
      <c r="C9" s="7"/>
      <c r="D9" s="7"/>
      <c r="E9" s="71"/>
      <c r="F9" s="84" t="s">
        <v>69</v>
      </c>
      <c r="G9" s="72"/>
      <c r="H9" s="73"/>
      <c r="I9" s="74" t="s">
        <v>32</v>
      </c>
      <c r="K9" s="108" t="s">
        <v>32</v>
      </c>
    </row>
    <row r="10" spans="1:11" x14ac:dyDescent="0.3">
      <c r="A10" s="85" t="s">
        <v>323</v>
      </c>
      <c r="B10" s="102"/>
      <c r="C10" s="85"/>
      <c r="D10" s="103"/>
      <c r="E10" s="29"/>
      <c r="F10" s="51">
        <v>196.7</v>
      </c>
      <c r="G10" s="16" t="s">
        <v>14</v>
      </c>
      <c r="H10" s="75">
        <v>20</v>
      </c>
      <c r="I10" s="104">
        <v>0.11447353639818421</v>
      </c>
      <c r="K10" s="109">
        <v>0.19262117583650912</v>
      </c>
    </row>
    <row r="11" spans="1:11" x14ac:dyDescent="0.3">
      <c r="A11" s="85" t="s">
        <v>324</v>
      </c>
      <c r="B11" s="102"/>
      <c r="C11" s="85"/>
      <c r="D11" s="103"/>
      <c r="E11" s="29"/>
      <c r="F11" s="51">
        <v>211.8</v>
      </c>
      <c r="G11" s="16" t="s">
        <v>14</v>
      </c>
      <c r="H11" s="75">
        <v>20.7</v>
      </c>
      <c r="I11" s="104">
        <v>0.12328008851952721</v>
      </c>
      <c r="K11" s="110">
        <v>0.11482859801427706</v>
      </c>
    </row>
    <row r="12" spans="1:11" ht="15" x14ac:dyDescent="0.25">
      <c r="A12" s="85" t="s">
        <v>325</v>
      </c>
      <c r="B12" s="102"/>
      <c r="C12" s="85"/>
      <c r="D12" s="103"/>
      <c r="E12" s="29"/>
      <c r="F12" s="51">
        <v>1235.8</v>
      </c>
      <c r="G12" s="16" t="s">
        <v>14</v>
      </c>
      <c r="H12" s="75">
        <v>33.5</v>
      </c>
      <c r="I12" s="104">
        <v>0.71929682620708846</v>
      </c>
      <c r="K12" s="109">
        <v>0.61616346808912092</v>
      </c>
    </row>
    <row r="13" spans="1:11" x14ac:dyDescent="0.3">
      <c r="A13" s="85" t="s">
        <v>72</v>
      </c>
      <c r="B13" s="102"/>
      <c r="C13" s="85"/>
      <c r="D13" s="103"/>
      <c r="E13" s="29"/>
      <c r="F13" s="51">
        <v>73.8</v>
      </c>
      <c r="G13" s="16" t="s">
        <v>14</v>
      </c>
      <c r="H13" s="75">
        <v>12.8</v>
      </c>
      <c r="I13" s="104">
        <v>4.2949548875200153E-2</v>
      </c>
      <c r="K13" s="110">
        <v>7.6386716465494733E-2</v>
      </c>
    </row>
    <row r="14" spans="1:11" x14ac:dyDescent="0.3">
      <c r="B14" s="7"/>
      <c r="C14" s="7"/>
      <c r="D14" s="105"/>
      <c r="E14" s="7"/>
      <c r="F14" s="38"/>
      <c r="G14" s="27"/>
      <c r="H14" s="11"/>
      <c r="I14" s="27"/>
    </row>
    <row r="15" spans="1:11" x14ac:dyDescent="0.3">
      <c r="B15" s="7"/>
      <c r="C15" s="7"/>
      <c r="D15" s="52" t="s">
        <v>73</v>
      </c>
      <c r="E15" s="52"/>
      <c r="F15" s="55">
        <v>1718</v>
      </c>
      <c r="G15" s="54" t="s">
        <v>14</v>
      </c>
      <c r="H15" s="77">
        <v>28.8</v>
      </c>
      <c r="I15" s="77"/>
    </row>
    <row r="16" spans="1:11" x14ac:dyDescent="0.3">
      <c r="A16" s="7"/>
      <c r="B16" s="7"/>
      <c r="C16" s="7"/>
      <c r="D16" s="105"/>
      <c r="E16" s="38"/>
      <c r="F16" s="27"/>
      <c r="G16" s="11"/>
      <c r="H16" s="27"/>
    </row>
    <row r="17" spans="1:8" x14ac:dyDescent="0.3">
      <c r="A17" s="2"/>
    </row>
    <row r="18" spans="1:8" x14ac:dyDescent="0.3">
      <c r="A18" s="2" t="s">
        <v>326</v>
      </c>
      <c r="B18" s="2"/>
    </row>
    <row r="19" spans="1:8" x14ac:dyDescent="0.3">
      <c r="A19" s="2"/>
      <c r="B19" s="106" t="s">
        <v>327</v>
      </c>
    </row>
    <row r="20" spans="1:8" x14ac:dyDescent="0.3">
      <c r="A20" s="2"/>
      <c r="B20" s="106" t="s">
        <v>328</v>
      </c>
    </row>
    <row r="21" spans="1:8" x14ac:dyDescent="0.3">
      <c r="A21" s="2"/>
      <c r="B21" s="2"/>
    </row>
    <row r="24" spans="1:8" x14ac:dyDescent="0.3">
      <c r="A24" s="23" t="s">
        <v>329</v>
      </c>
    </row>
    <row r="26" spans="1:8" x14ac:dyDescent="0.3">
      <c r="A26" t="s">
        <v>1</v>
      </c>
      <c r="B26" t="s">
        <v>33</v>
      </c>
    </row>
    <row r="27" spans="1:8" x14ac:dyDescent="0.3">
      <c r="A27" t="s">
        <v>2</v>
      </c>
      <c r="B27" t="s">
        <v>28</v>
      </c>
    </row>
    <row r="28" spans="1:8" x14ac:dyDescent="0.3">
      <c r="A28" t="s">
        <v>4</v>
      </c>
      <c r="B28" t="s">
        <v>29</v>
      </c>
    </row>
    <row r="29" spans="1:8" x14ac:dyDescent="0.3">
      <c r="A29" t="s">
        <v>5</v>
      </c>
      <c r="B29" t="s">
        <v>6</v>
      </c>
    </row>
    <row r="32" spans="1:8" x14ac:dyDescent="0.3">
      <c r="A32" t="s">
        <v>68</v>
      </c>
      <c r="D32" s="67"/>
      <c r="E32" s="83" t="s">
        <v>28</v>
      </c>
      <c r="F32" s="68"/>
      <c r="G32" s="69"/>
      <c r="H32" s="70"/>
    </row>
    <row r="33" spans="1:8" x14ac:dyDescent="0.3">
      <c r="A33" s="7"/>
      <c r="B33" s="7"/>
      <c r="D33" s="71"/>
      <c r="E33" s="84" t="s">
        <v>69</v>
      </c>
      <c r="F33" s="72"/>
      <c r="G33" s="73"/>
      <c r="H33" s="74" t="s">
        <v>32</v>
      </c>
    </row>
    <row r="34" spans="1:8" x14ac:dyDescent="0.3">
      <c r="A34" s="85" t="s">
        <v>74</v>
      </c>
      <c r="B34" s="34"/>
      <c r="C34" s="53"/>
      <c r="D34" s="29"/>
      <c r="E34" s="51">
        <v>298</v>
      </c>
      <c r="F34" s="16" t="s">
        <v>14</v>
      </c>
      <c r="G34" s="75">
        <v>22.4</v>
      </c>
      <c r="H34" s="76">
        <v>0.17347510737532734</v>
      </c>
    </row>
    <row r="35" spans="1:8" x14ac:dyDescent="0.3">
      <c r="A35" s="85" t="s">
        <v>77</v>
      </c>
      <c r="B35" s="34"/>
      <c r="C35" s="53"/>
      <c r="D35" s="52"/>
      <c r="E35" s="55">
        <v>233.1</v>
      </c>
      <c r="F35" s="54" t="s">
        <v>14</v>
      </c>
      <c r="G35" s="77">
        <v>21.1</v>
      </c>
      <c r="H35" s="78">
        <v>0.13568667533158443</v>
      </c>
    </row>
    <row r="36" spans="1:8" x14ac:dyDescent="0.3">
      <c r="A36" s="85" t="s">
        <v>312</v>
      </c>
      <c r="B36" s="34"/>
      <c r="C36" s="53"/>
      <c r="D36" s="52"/>
      <c r="E36" s="55">
        <v>199.5</v>
      </c>
      <c r="F36" s="54" t="s">
        <v>14</v>
      </c>
      <c r="G36" s="77">
        <v>19.399999999999999</v>
      </c>
      <c r="H36" s="78">
        <v>0.11613240444483507</v>
      </c>
    </row>
    <row r="37" spans="1:8" x14ac:dyDescent="0.3">
      <c r="A37" s="85" t="s">
        <v>313</v>
      </c>
      <c r="B37" s="34"/>
      <c r="C37" s="53"/>
      <c r="D37" s="52"/>
      <c r="E37" s="55">
        <v>147.30000000000001</v>
      </c>
      <c r="F37" s="54" t="s">
        <v>14</v>
      </c>
      <c r="G37" s="77">
        <v>17.8</v>
      </c>
      <c r="H37" s="78">
        <v>8.5718077412678062E-2</v>
      </c>
    </row>
    <row r="38" spans="1:8" x14ac:dyDescent="0.3">
      <c r="A38" s="85" t="s">
        <v>314</v>
      </c>
      <c r="B38" s="34"/>
      <c r="C38" s="53"/>
      <c r="D38" s="52"/>
      <c r="E38" s="55">
        <v>108.6</v>
      </c>
      <c r="F38" s="54" t="s">
        <v>14</v>
      </c>
      <c r="G38" s="77">
        <v>15.3</v>
      </c>
      <c r="H38" s="78">
        <v>6.3222662582164899E-2</v>
      </c>
    </row>
    <row r="39" spans="1:8" x14ac:dyDescent="0.3">
      <c r="A39" s="85" t="s">
        <v>315</v>
      </c>
      <c r="B39" s="34"/>
      <c r="C39" s="53"/>
      <c r="D39" s="52"/>
      <c r="E39" s="55">
        <v>100.5</v>
      </c>
      <c r="F39" s="54" t="s">
        <v>14</v>
      </c>
      <c r="G39" s="77">
        <v>14.6</v>
      </c>
      <c r="H39" s="78">
        <v>5.8521954391023721E-2</v>
      </c>
    </row>
    <row r="40" spans="1:8" x14ac:dyDescent="0.3">
      <c r="A40" s="85" t="s">
        <v>316</v>
      </c>
      <c r="B40" s="34"/>
      <c r="C40" s="53"/>
      <c r="D40" s="52"/>
      <c r="E40" s="55">
        <v>92.1</v>
      </c>
      <c r="F40" s="54" t="s">
        <v>14</v>
      </c>
      <c r="G40" s="77">
        <v>14.3</v>
      </c>
      <c r="H40" s="78">
        <v>5.357852761200415E-2</v>
      </c>
    </row>
    <row r="41" spans="1:8" x14ac:dyDescent="0.3">
      <c r="A41" s="85" t="s">
        <v>75</v>
      </c>
      <c r="B41" s="34"/>
      <c r="C41" s="53"/>
      <c r="D41" s="52"/>
      <c r="E41" s="55">
        <v>91</v>
      </c>
      <c r="F41" s="54" t="s">
        <v>14</v>
      </c>
      <c r="G41" s="77">
        <v>14.4</v>
      </c>
      <c r="H41" s="78">
        <v>5.2963291287333993E-2</v>
      </c>
    </row>
    <row r="42" spans="1:8" x14ac:dyDescent="0.3">
      <c r="A42" s="85" t="s">
        <v>176</v>
      </c>
      <c r="B42" s="34"/>
      <c r="C42" s="53"/>
      <c r="D42" s="52"/>
      <c r="E42" s="55">
        <v>78</v>
      </c>
      <c r="F42" s="54" t="s">
        <v>14</v>
      </c>
      <c r="G42" s="77">
        <v>13.1</v>
      </c>
      <c r="H42" s="78">
        <v>4.5388375933258791E-2</v>
      </c>
    </row>
    <row r="43" spans="1:8" x14ac:dyDescent="0.3">
      <c r="A43" s="85" t="s">
        <v>72</v>
      </c>
      <c r="B43" s="34"/>
      <c r="C43" s="53"/>
      <c r="D43" s="52"/>
      <c r="E43" s="55">
        <v>73.8</v>
      </c>
      <c r="F43" s="54" t="s">
        <v>14</v>
      </c>
      <c r="G43" s="77">
        <v>12.8</v>
      </c>
      <c r="H43" s="78">
        <v>4.2949548875200153E-2</v>
      </c>
    </row>
    <row r="44" spans="1:8" x14ac:dyDescent="0.3">
      <c r="A44" s="85" t="s">
        <v>317</v>
      </c>
      <c r="B44" s="34"/>
      <c r="C44" s="53"/>
      <c r="D44" s="52"/>
      <c r="E44" s="55">
        <v>69.5</v>
      </c>
      <c r="F44" s="54" t="s">
        <v>14</v>
      </c>
      <c r="G44" s="77">
        <v>12.9</v>
      </c>
      <c r="H44" s="78">
        <v>4.0447277390094169E-2</v>
      </c>
    </row>
    <row r="45" spans="1:8" x14ac:dyDescent="0.3">
      <c r="A45" s="85" t="s">
        <v>318</v>
      </c>
      <c r="B45" s="34"/>
      <c r="C45" s="53"/>
      <c r="D45" s="52"/>
      <c r="E45" s="55">
        <v>64.2</v>
      </c>
      <c r="F45" s="54" t="s">
        <v>14</v>
      </c>
      <c r="G45" s="77">
        <v>11.4</v>
      </c>
      <c r="H45" s="78">
        <v>3.734257487752024E-2</v>
      </c>
    </row>
    <row r="46" spans="1:8" x14ac:dyDescent="0.3">
      <c r="A46" s="85" t="s">
        <v>76</v>
      </c>
      <c r="B46" s="34"/>
      <c r="C46" s="53"/>
      <c r="D46" s="52"/>
      <c r="E46" s="55">
        <v>61.2</v>
      </c>
      <c r="F46" s="54" t="s">
        <v>14</v>
      </c>
      <c r="G46" s="77">
        <v>11.4</v>
      </c>
      <c r="H46" s="78">
        <v>3.5594069750453858E-2</v>
      </c>
    </row>
    <row r="47" spans="1:8" x14ac:dyDescent="0.3">
      <c r="A47" s="85" t="s">
        <v>319</v>
      </c>
      <c r="B47" s="34"/>
      <c r="C47" s="53"/>
      <c r="D47" s="52"/>
      <c r="E47" s="55">
        <v>55.9</v>
      </c>
      <c r="F47" s="54" t="s">
        <v>14</v>
      </c>
      <c r="G47" s="77">
        <v>10.5</v>
      </c>
      <c r="H47" s="78">
        <v>3.2560378431455865E-2</v>
      </c>
    </row>
    <row r="48" spans="1:8" x14ac:dyDescent="0.3">
      <c r="A48" s="85" t="s">
        <v>320</v>
      </c>
      <c r="B48" s="34"/>
      <c r="C48" s="53"/>
      <c r="D48" s="52"/>
      <c r="E48" s="55">
        <v>45.4</v>
      </c>
      <c r="F48" s="54" t="s">
        <v>14</v>
      </c>
      <c r="G48" s="77">
        <v>10.199999999999999</v>
      </c>
      <c r="H48" s="78">
        <v>2.6419074305065252E-2</v>
      </c>
    </row>
    <row r="50" spans="3:7" x14ac:dyDescent="0.3">
      <c r="C50" s="56" t="s">
        <v>73</v>
      </c>
      <c r="D50" s="82"/>
      <c r="E50" s="55">
        <v>1718</v>
      </c>
      <c r="F50" s="54" t="s">
        <v>14</v>
      </c>
      <c r="G50" s="77">
        <v>28.8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23" sqref="F23"/>
    </sheetView>
  </sheetViews>
  <sheetFormatPr baseColWidth="10" defaultRowHeight="14.4" x14ac:dyDescent="0.3"/>
  <sheetData>
    <row r="1" spans="1:8" x14ac:dyDescent="0.3">
      <c r="A1" s="23" t="s">
        <v>115</v>
      </c>
    </row>
    <row r="3" spans="1:8" x14ac:dyDescent="0.3">
      <c r="A3" s="23" t="s">
        <v>337</v>
      </c>
    </row>
    <row r="5" spans="1:8" x14ac:dyDescent="0.3">
      <c r="A5" t="s">
        <v>1</v>
      </c>
      <c r="B5" t="s">
        <v>33</v>
      </c>
    </row>
    <row r="6" spans="1:8" x14ac:dyDescent="0.3">
      <c r="A6" t="s">
        <v>2</v>
      </c>
      <c r="B6" t="s">
        <v>28</v>
      </c>
    </row>
    <row r="7" spans="1:8" x14ac:dyDescent="0.3">
      <c r="A7" t="s">
        <v>4</v>
      </c>
      <c r="B7" t="s">
        <v>29</v>
      </c>
    </row>
    <row r="8" spans="1:8" ht="15" x14ac:dyDescent="0.25">
      <c r="A8" t="s">
        <v>5</v>
      </c>
      <c r="B8" t="s">
        <v>6</v>
      </c>
    </row>
    <row r="10" spans="1:8" x14ac:dyDescent="0.3">
      <c r="A10" t="s">
        <v>80</v>
      </c>
      <c r="D10" s="67"/>
      <c r="E10" s="83" t="s">
        <v>28</v>
      </c>
      <c r="F10" s="68"/>
      <c r="G10" s="69"/>
      <c r="H10" s="70"/>
    </row>
    <row r="11" spans="1:8" ht="15" x14ac:dyDescent="0.25">
      <c r="A11" s="7"/>
      <c r="B11" s="7"/>
      <c r="D11" s="71"/>
      <c r="E11" s="84" t="s">
        <v>69</v>
      </c>
      <c r="F11" s="72"/>
      <c r="G11" s="73"/>
      <c r="H11" s="74" t="s">
        <v>32</v>
      </c>
    </row>
    <row r="12" spans="1:8" x14ac:dyDescent="0.3">
      <c r="A12" s="85" t="s">
        <v>81</v>
      </c>
      <c r="B12" s="34"/>
      <c r="C12" s="53"/>
      <c r="D12" s="114"/>
      <c r="E12" s="80"/>
      <c r="F12" s="81"/>
      <c r="G12" s="115"/>
      <c r="H12" s="76"/>
    </row>
    <row r="13" spans="1:8" x14ac:dyDescent="0.3">
      <c r="A13" s="85" t="s">
        <v>338</v>
      </c>
      <c r="B13" s="34"/>
      <c r="C13" s="53"/>
      <c r="D13" s="52"/>
      <c r="E13" s="55">
        <v>533.9</v>
      </c>
      <c r="F13" s="54" t="s">
        <v>14</v>
      </c>
      <c r="G13" s="77">
        <v>28.4</v>
      </c>
      <c r="H13" s="78">
        <v>0.31078128660531107</v>
      </c>
    </row>
    <row r="14" spans="1:8" x14ac:dyDescent="0.3">
      <c r="A14" s="85" t="s">
        <v>339</v>
      </c>
      <c r="B14" s="34"/>
      <c r="C14" s="53"/>
      <c r="D14" s="52"/>
      <c r="E14" s="55">
        <v>991</v>
      </c>
      <c r="F14" s="54" t="s">
        <v>14</v>
      </c>
      <c r="G14" s="77">
        <v>34.6</v>
      </c>
      <c r="H14" s="78">
        <v>0.57680464842923296</v>
      </c>
    </row>
    <row r="15" spans="1:8" x14ac:dyDescent="0.3">
      <c r="A15" s="85" t="s">
        <v>340</v>
      </c>
      <c r="B15" s="34"/>
      <c r="C15" s="53"/>
      <c r="D15" s="52"/>
      <c r="E15" s="55">
        <v>184.7</v>
      </c>
      <c r="F15" s="54" t="s">
        <v>14</v>
      </c>
      <c r="G15" s="77">
        <v>19.8</v>
      </c>
      <c r="H15" s="78">
        <v>0.10749612289784051</v>
      </c>
    </row>
    <row r="16" spans="1:8" x14ac:dyDescent="0.3">
      <c r="A16" s="85" t="s">
        <v>341</v>
      </c>
      <c r="B16" s="34"/>
      <c r="C16" s="53"/>
      <c r="D16" s="114" t="s">
        <v>70</v>
      </c>
      <c r="E16" s="80">
        <v>0</v>
      </c>
      <c r="F16" s="81" t="s">
        <v>71</v>
      </c>
      <c r="G16" s="115">
        <v>4.5999999999999996</v>
      </c>
      <c r="H16" s="78"/>
    </row>
    <row r="17" spans="1:8" x14ac:dyDescent="0.3">
      <c r="A17" s="85" t="s">
        <v>342</v>
      </c>
      <c r="B17" s="34"/>
      <c r="C17" s="53"/>
      <c r="D17" s="114"/>
      <c r="E17" s="80"/>
      <c r="F17" s="81"/>
      <c r="G17" s="115"/>
      <c r="H17" s="78"/>
    </row>
    <row r="18" spans="1:8" x14ac:dyDescent="0.3">
      <c r="A18" s="85" t="s">
        <v>72</v>
      </c>
      <c r="B18" s="34"/>
      <c r="C18" s="53"/>
      <c r="D18" s="114" t="s">
        <v>70</v>
      </c>
      <c r="E18" s="80">
        <v>2.2000000000000002</v>
      </c>
      <c r="F18" s="81" t="s">
        <v>71</v>
      </c>
      <c r="G18" s="115">
        <v>10.6</v>
      </c>
      <c r="H18" s="78"/>
    </row>
    <row r="20" spans="1:8" ht="15" x14ac:dyDescent="0.25">
      <c r="C20" s="56" t="s">
        <v>73</v>
      </c>
      <c r="D20" s="82"/>
      <c r="E20" s="55">
        <v>1718</v>
      </c>
      <c r="F20" s="54" t="s">
        <v>14</v>
      </c>
      <c r="G20" s="77">
        <v>28.8</v>
      </c>
    </row>
    <row r="23" spans="1:8" x14ac:dyDescent="0.3">
      <c r="A23" s="23" t="s">
        <v>343</v>
      </c>
      <c r="F23" s="116">
        <v>13.6</v>
      </c>
      <c r="G23" t="s">
        <v>344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K34" sqref="K34"/>
    </sheetView>
  </sheetViews>
  <sheetFormatPr baseColWidth="10" defaultRowHeight="14.4" x14ac:dyDescent="0.3"/>
  <sheetData>
    <row r="1" spans="1:8" x14ac:dyDescent="0.3">
      <c r="A1" s="23" t="s">
        <v>78</v>
      </c>
    </row>
    <row r="4" spans="1:8" x14ac:dyDescent="0.3">
      <c r="A4" s="23" t="s">
        <v>79</v>
      </c>
    </row>
    <row r="6" spans="1:8" x14ac:dyDescent="0.3">
      <c r="A6" t="s">
        <v>1</v>
      </c>
      <c r="B6" t="s">
        <v>33</v>
      </c>
    </row>
    <row r="7" spans="1:8" x14ac:dyDescent="0.3">
      <c r="A7" t="s">
        <v>2</v>
      </c>
      <c r="B7" t="s">
        <v>18</v>
      </c>
    </row>
    <row r="8" spans="1:8" x14ac:dyDescent="0.3">
      <c r="A8" t="s">
        <v>4</v>
      </c>
      <c r="B8" t="s">
        <v>10</v>
      </c>
    </row>
    <row r="9" spans="1:8" ht="15" x14ac:dyDescent="0.25">
      <c r="A9" t="s">
        <v>5</v>
      </c>
      <c r="B9" t="s">
        <v>6</v>
      </c>
    </row>
    <row r="11" spans="1:8" x14ac:dyDescent="0.3">
      <c r="A11" t="s">
        <v>80</v>
      </c>
      <c r="D11" s="67"/>
      <c r="E11" s="83" t="s">
        <v>18</v>
      </c>
      <c r="F11" s="68"/>
      <c r="G11" s="69"/>
      <c r="H11" s="70"/>
    </row>
    <row r="12" spans="1:8" ht="15" x14ac:dyDescent="0.25">
      <c r="A12" s="7"/>
      <c r="B12" s="7"/>
      <c r="D12" s="71"/>
      <c r="E12" s="84" t="s">
        <v>69</v>
      </c>
      <c r="F12" s="72"/>
      <c r="G12" s="73"/>
      <c r="H12" s="74" t="s">
        <v>32</v>
      </c>
    </row>
    <row r="13" spans="1:8" x14ac:dyDescent="0.3">
      <c r="A13" s="85" t="s">
        <v>81</v>
      </c>
      <c r="B13" s="34"/>
      <c r="C13" s="53"/>
      <c r="D13" s="52"/>
      <c r="E13" s="55">
        <v>24.8</v>
      </c>
      <c r="F13" s="54" t="s">
        <v>14</v>
      </c>
      <c r="G13" s="77">
        <v>7.2</v>
      </c>
      <c r="H13" s="76">
        <v>1.4365559717136061E-2</v>
      </c>
    </row>
    <row r="14" spans="1:8" x14ac:dyDescent="0.3">
      <c r="A14" s="85" t="s">
        <v>82</v>
      </c>
      <c r="B14" s="34"/>
      <c r="C14" s="53"/>
      <c r="D14" s="52"/>
      <c r="E14" s="55">
        <v>45.3</v>
      </c>
      <c r="F14" s="54" t="s">
        <v>14</v>
      </c>
      <c r="G14" s="77">
        <v>10.1</v>
      </c>
      <c r="H14" s="78">
        <v>2.62121664848388E-2</v>
      </c>
    </row>
    <row r="15" spans="1:8" x14ac:dyDescent="0.3">
      <c r="A15" s="85" t="s">
        <v>83</v>
      </c>
      <c r="B15" s="34"/>
      <c r="C15" s="53"/>
      <c r="D15" s="52"/>
      <c r="E15" s="55">
        <v>76.099999999999994</v>
      </c>
      <c r="F15" s="54" t="s">
        <v>14</v>
      </c>
      <c r="G15" s="77">
        <v>12.8</v>
      </c>
      <c r="H15" s="78">
        <v>4.4075885918647667E-2</v>
      </c>
    </row>
    <row r="16" spans="1:8" x14ac:dyDescent="0.3">
      <c r="A16" s="85" t="s">
        <v>84</v>
      </c>
      <c r="B16" s="34"/>
      <c r="C16" s="53"/>
      <c r="D16" s="52"/>
      <c r="E16" s="55">
        <v>152.69999999999999</v>
      </c>
      <c r="F16" s="54" t="s">
        <v>14</v>
      </c>
      <c r="G16" s="77">
        <v>17.399999999999999</v>
      </c>
      <c r="H16" s="78">
        <v>8.8438411310851534E-2</v>
      </c>
    </row>
    <row r="17" spans="1:8" x14ac:dyDescent="0.3">
      <c r="A17" s="85" t="s">
        <v>85</v>
      </c>
      <c r="B17" s="34"/>
      <c r="C17" s="53"/>
      <c r="D17" s="52"/>
      <c r="E17" s="55">
        <v>203.5</v>
      </c>
      <c r="F17" s="54" t="s">
        <v>14</v>
      </c>
      <c r="G17" s="77">
        <v>20.100000000000001</v>
      </c>
      <c r="H17" s="78">
        <v>0.11783603990484727</v>
      </c>
    </row>
    <row r="18" spans="1:8" x14ac:dyDescent="0.3">
      <c r="A18" s="85" t="s">
        <v>86</v>
      </c>
      <c r="B18" s="34"/>
      <c r="C18" s="53"/>
      <c r="D18" s="52"/>
      <c r="E18" s="55">
        <v>259.39999999999998</v>
      </c>
      <c r="F18" s="54" t="s">
        <v>14</v>
      </c>
      <c r="G18" s="77">
        <v>22.4</v>
      </c>
      <c r="H18" s="78">
        <v>0.15022572134705497</v>
      </c>
    </row>
    <row r="19" spans="1:8" x14ac:dyDescent="0.3">
      <c r="A19" s="85" t="s">
        <v>87</v>
      </c>
      <c r="B19" s="34"/>
      <c r="C19" s="53"/>
      <c r="D19" s="52"/>
      <c r="E19" s="55">
        <v>234</v>
      </c>
      <c r="F19" s="54" t="s">
        <v>14</v>
      </c>
      <c r="G19" s="77">
        <v>21.4</v>
      </c>
      <c r="H19" s="78">
        <v>0.13550750821699825</v>
      </c>
    </row>
    <row r="20" spans="1:8" x14ac:dyDescent="0.3">
      <c r="A20" s="85" t="s">
        <v>88</v>
      </c>
      <c r="B20" s="34"/>
      <c r="C20" s="53"/>
      <c r="D20" s="52"/>
      <c r="E20" s="55">
        <v>219.4</v>
      </c>
      <c r="F20" s="54" t="s">
        <v>14</v>
      </c>
      <c r="G20" s="77">
        <v>21</v>
      </c>
      <c r="H20" s="78">
        <v>0.12706641002300065</v>
      </c>
    </row>
    <row r="21" spans="1:8" x14ac:dyDescent="0.3">
      <c r="A21" s="85" t="s">
        <v>89</v>
      </c>
      <c r="B21" s="34"/>
      <c r="C21" s="53"/>
      <c r="D21" s="52"/>
      <c r="E21" s="55">
        <v>172.2</v>
      </c>
      <c r="F21" s="54" t="s">
        <v>14</v>
      </c>
      <c r="G21" s="77">
        <v>19.100000000000001</v>
      </c>
      <c r="H21" s="78">
        <v>9.9727953081461207E-2</v>
      </c>
    </row>
    <row r="22" spans="1:8" x14ac:dyDescent="0.3">
      <c r="A22" s="85" t="s">
        <v>90</v>
      </c>
      <c r="B22" s="34"/>
      <c r="C22" s="53"/>
      <c r="D22" s="52"/>
      <c r="E22" s="55">
        <v>125.5</v>
      </c>
      <c r="F22" s="54" t="s">
        <v>14</v>
      </c>
      <c r="G22" s="77">
        <v>16.7</v>
      </c>
      <c r="H22" s="78">
        <v>7.2673240265260217E-2</v>
      </c>
    </row>
    <row r="23" spans="1:8" x14ac:dyDescent="0.3">
      <c r="A23" s="85" t="s">
        <v>91</v>
      </c>
      <c r="B23" s="34"/>
      <c r="C23" s="53"/>
      <c r="D23" s="52"/>
      <c r="E23" s="55">
        <v>207.5</v>
      </c>
      <c r="F23" s="54" t="s">
        <v>14</v>
      </c>
      <c r="G23" s="77">
        <v>21</v>
      </c>
      <c r="H23" s="78">
        <v>0.12016911149870173</v>
      </c>
    </row>
    <row r="24" spans="1:8" x14ac:dyDescent="0.3">
      <c r="A24" s="85" t="s">
        <v>92</v>
      </c>
      <c r="B24" s="34"/>
      <c r="C24" s="53"/>
      <c r="D24" s="79" t="s">
        <v>70</v>
      </c>
      <c r="E24" s="80">
        <v>2.2000000000000002</v>
      </c>
      <c r="F24" s="81" t="s">
        <v>71</v>
      </c>
      <c r="G24" s="80">
        <v>10.6</v>
      </c>
      <c r="H24" s="78"/>
    </row>
    <row r="26" spans="1:8" ht="15" x14ac:dyDescent="0.25">
      <c r="C26" s="56" t="s">
        <v>73</v>
      </c>
      <c r="D26" s="82"/>
      <c r="E26" s="55">
        <v>1726.9</v>
      </c>
      <c r="F26" s="54" t="s">
        <v>14</v>
      </c>
      <c r="G26" s="77">
        <v>28.6</v>
      </c>
    </row>
    <row r="29" spans="1:8" x14ac:dyDescent="0.3">
      <c r="A29" s="23" t="s">
        <v>93</v>
      </c>
      <c r="F29" s="101">
        <v>6</v>
      </c>
      <c r="G29"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H21" sqref="H21"/>
    </sheetView>
  </sheetViews>
  <sheetFormatPr baseColWidth="10" defaultRowHeight="14.4" x14ac:dyDescent="0.3"/>
  <cols>
    <col min="1" max="1" width="18.33203125" customWidth="1"/>
  </cols>
  <sheetData>
    <row r="1" spans="1:8" x14ac:dyDescent="0.3">
      <c r="A1" s="23" t="s">
        <v>95</v>
      </c>
    </row>
    <row r="4" spans="1:8" x14ac:dyDescent="0.3">
      <c r="A4" s="23" t="s">
        <v>96</v>
      </c>
    </row>
    <row r="6" spans="1:8" x14ac:dyDescent="0.3">
      <c r="A6" t="s">
        <v>1</v>
      </c>
      <c r="B6" t="s">
        <v>33</v>
      </c>
    </row>
    <row r="7" spans="1:8" x14ac:dyDescent="0.3">
      <c r="A7" t="s">
        <v>2</v>
      </c>
      <c r="B7" t="s">
        <v>18</v>
      </c>
    </row>
    <row r="8" spans="1:8" x14ac:dyDescent="0.3">
      <c r="A8" t="s">
        <v>4</v>
      </c>
      <c r="B8" t="s">
        <v>10</v>
      </c>
    </row>
    <row r="9" spans="1:8" ht="15" x14ac:dyDescent="0.25">
      <c r="A9" t="s">
        <v>5</v>
      </c>
      <c r="B9" t="s">
        <v>6</v>
      </c>
    </row>
    <row r="11" spans="1:8" x14ac:dyDescent="0.3">
      <c r="A11" t="s">
        <v>97</v>
      </c>
      <c r="D11" s="67"/>
      <c r="E11" s="83" t="s">
        <v>18</v>
      </c>
      <c r="F11" s="68"/>
      <c r="G11" s="69"/>
      <c r="H11" s="70"/>
    </row>
    <row r="12" spans="1:8" ht="15" x14ac:dyDescent="0.25">
      <c r="A12" s="7"/>
      <c r="B12" s="7"/>
      <c r="D12" s="71"/>
      <c r="E12" s="84" t="s">
        <v>69</v>
      </c>
      <c r="F12" s="72"/>
      <c r="G12" s="73"/>
      <c r="H12" s="74" t="s">
        <v>32</v>
      </c>
    </row>
    <row r="13" spans="1:8" x14ac:dyDescent="0.3">
      <c r="A13" s="85" t="s">
        <v>98</v>
      </c>
      <c r="B13" s="34"/>
      <c r="C13" s="53"/>
      <c r="D13" s="29"/>
      <c r="E13" s="51">
        <v>1546.3</v>
      </c>
      <c r="F13" s="16" t="s">
        <v>14</v>
      </c>
      <c r="G13" s="75">
        <v>31.3</v>
      </c>
      <c r="H13" s="76">
        <v>0.89541596888774622</v>
      </c>
    </row>
    <row r="14" spans="1:8" x14ac:dyDescent="0.3">
      <c r="A14" s="85" t="s">
        <v>99</v>
      </c>
      <c r="B14" s="34"/>
      <c r="C14" s="53"/>
      <c r="D14" s="29"/>
      <c r="E14" s="51">
        <v>173.1</v>
      </c>
      <c r="F14" s="16" t="s">
        <v>14</v>
      </c>
      <c r="G14" s="75">
        <v>18.600000000000001</v>
      </c>
      <c r="H14" s="78">
        <v>0.10021784599990272</v>
      </c>
    </row>
    <row r="15" spans="1:8" x14ac:dyDescent="0.3">
      <c r="A15" s="85" t="s">
        <v>92</v>
      </c>
      <c r="B15" s="34"/>
      <c r="C15" s="53"/>
      <c r="D15" s="79" t="s">
        <v>70</v>
      </c>
      <c r="E15" s="80">
        <v>3.1</v>
      </c>
      <c r="F15" s="81" t="s">
        <v>71</v>
      </c>
      <c r="G15" s="80">
        <v>12</v>
      </c>
      <c r="H15" s="78"/>
    </row>
    <row r="17" spans="1:9" ht="15" x14ac:dyDescent="0.25">
      <c r="C17" s="56" t="s">
        <v>73</v>
      </c>
      <c r="D17" s="82"/>
      <c r="E17" s="55">
        <v>1726.9</v>
      </c>
      <c r="F17" s="54" t="s">
        <v>14</v>
      </c>
      <c r="G17" s="77">
        <v>28.6</v>
      </c>
    </row>
    <row r="20" spans="1:9" x14ac:dyDescent="0.3">
      <c r="A20" s="23" t="s">
        <v>100</v>
      </c>
      <c r="H20" s="93">
        <v>0.1</v>
      </c>
      <c r="I20" s="99"/>
    </row>
  </sheetData>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E21" sqref="E21"/>
    </sheetView>
  </sheetViews>
  <sheetFormatPr baseColWidth="10" defaultRowHeight="14.4" x14ac:dyDescent="0.3"/>
  <cols>
    <col min="1" max="1" width="19.33203125" customWidth="1"/>
  </cols>
  <sheetData>
    <row r="1" spans="1:8" ht="15" x14ac:dyDescent="0.25">
      <c r="A1" s="23" t="s">
        <v>101</v>
      </c>
    </row>
    <row r="4" spans="1:8" x14ac:dyDescent="0.3">
      <c r="A4" t="s">
        <v>1</v>
      </c>
      <c r="B4" t="s">
        <v>33</v>
      </c>
    </row>
    <row r="5" spans="1:8" x14ac:dyDescent="0.3">
      <c r="A5" t="s">
        <v>2</v>
      </c>
      <c r="B5" t="s">
        <v>18</v>
      </c>
    </row>
    <row r="6" spans="1:8" x14ac:dyDescent="0.3">
      <c r="A6" t="s">
        <v>4</v>
      </c>
      <c r="B6" t="s">
        <v>10</v>
      </c>
    </row>
    <row r="7" spans="1:8" ht="15" x14ac:dyDescent="0.25">
      <c r="A7" t="s">
        <v>5</v>
      </c>
      <c r="B7" t="s">
        <v>6</v>
      </c>
    </row>
    <row r="9" spans="1:8" x14ac:dyDescent="0.3">
      <c r="A9" t="s">
        <v>104</v>
      </c>
      <c r="D9" s="67"/>
      <c r="E9" s="83" t="s">
        <v>18</v>
      </c>
      <c r="F9" s="68"/>
      <c r="G9" s="69"/>
      <c r="H9" s="70"/>
    </row>
    <row r="10" spans="1:8" ht="15" x14ac:dyDescent="0.25">
      <c r="A10" s="7"/>
      <c r="B10" s="7"/>
      <c r="D10" s="71"/>
      <c r="E10" s="84" t="s">
        <v>69</v>
      </c>
      <c r="F10" s="72"/>
      <c r="G10" s="73"/>
      <c r="H10" s="74" t="s">
        <v>32</v>
      </c>
    </row>
    <row r="11" spans="1:8" ht="15" x14ac:dyDescent="0.25">
      <c r="A11" s="85" t="s">
        <v>102</v>
      </c>
      <c r="B11" s="34"/>
      <c r="C11" s="53"/>
      <c r="D11" s="52"/>
      <c r="E11" s="55">
        <v>248.7</v>
      </c>
      <c r="F11" s="54" t="s">
        <v>14</v>
      </c>
      <c r="G11" s="77">
        <v>22</v>
      </c>
      <c r="H11" s="78">
        <v>0.14401577848964739</v>
      </c>
    </row>
    <row r="12" spans="1:8" ht="15" x14ac:dyDescent="0.25">
      <c r="A12" s="85" t="s">
        <v>103</v>
      </c>
      <c r="B12" s="34"/>
      <c r="C12" s="53"/>
      <c r="D12" s="52"/>
      <c r="E12" s="55">
        <v>1471.8</v>
      </c>
      <c r="F12" s="54" t="s">
        <v>14</v>
      </c>
      <c r="G12" s="77">
        <v>32.5</v>
      </c>
      <c r="H12" s="78">
        <v>0.85228165020950741</v>
      </c>
    </row>
    <row r="13" spans="1:8" x14ac:dyDescent="0.3">
      <c r="A13" s="85" t="s">
        <v>92</v>
      </c>
      <c r="B13" s="34"/>
      <c r="C13" s="53"/>
      <c r="D13" s="79" t="s">
        <v>70</v>
      </c>
      <c r="E13" s="80">
        <v>2.2000000000000002</v>
      </c>
      <c r="F13" s="81" t="s">
        <v>71</v>
      </c>
      <c r="G13" s="80">
        <v>10.6</v>
      </c>
      <c r="H13" s="78"/>
    </row>
    <row r="15" spans="1:8" ht="15" x14ac:dyDescent="0.25">
      <c r="C15" s="56" t="s">
        <v>73</v>
      </c>
      <c r="D15" s="82"/>
      <c r="E15" s="55">
        <v>1726.9</v>
      </c>
      <c r="F15" s="54" t="s">
        <v>14</v>
      </c>
      <c r="G15" s="77">
        <v>28.6</v>
      </c>
    </row>
    <row r="18" spans="1:8" x14ac:dyDescent="0.3">
      <c r="A18" t="s">
        <v>105</v>
      </c>
      <c r="D18" s="100"/>
      <c r="E18" s="27">
        <v>248.7</v>
      </c>
      <c r="F18" s="11" t="s">
        <v>14</v>
      </c>
      <c r="G18" s="27">
        <v>22</v>
      </c>
      <c r="H18" t="s">
        <v>7</v>
      </c>
    </row>
    <row r="20" spans="1:8" x14ac:dyDescent="0.3">
      <c r="A20" t="s">
        <v>106</v>
      </c>
      <c r="E20" s="93">
        <v>0.14000000000000001</v>
      </c>
    </row>
  </sheetData>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A32" sqref="A32"/>
    </sheetView>
  </sheetViews>
  <sheetFormatPr baseColWidth="10" defaultRowHeight="14.4" x14ac:dyDescent="0.3"/>
  <cols>
    <col min="1" max="1" width="23.6640625" customWidth="1"/>
  </cols>
  <sheetData>
    <row r="1" spans="1:6" x14ac:dyDescent="0.3">
      <c r="A1" s="23" t="s">
        <v>107</v>
      </c>
    </row>
    <row r="4" spans="1:6" x14ac:dyDescent="0.3">
      <c r="A4" s="23" t="s">
        <v>345</v>
      </c>
    </row>
    <row r="6" spans="1:6" x14ac:dyDescent="0.3">
      <c r="A6" t="s">
        <v>1</v>
      </c>
      <c r="B6" t="s">
        <v>33</v>
      </c>
    </row>
    <row r="7" spans="1:6" x14ac:dyDescent="0.3">
      <c r="A7" t="s">
        <v>2</v>
      </c>
      <c r="B7" t="s">
        <v>18</v>
      </c>
    </row>
    <row r="8" spans="1:6" x14ac:dyDescent="0.3">
      <c r="A8" t="s">
        <v>4</v>
      </c>
      <c r="B8" t="s">
        <v>10</v>
      </c>
    </row>
    <row r="9" spans="1:6" x14ac:dyDescent="0.3">
      <c r="A9" t="s">
        <v>5</v>
      </c>
      <c r="B9" t="s">
        <v>108</v>
      </c>
    </row>
    <row r="11" spans="1:6" x14ac:dyDescent="0.3">
      <c r="B11" s="89" t="s">
        <v>109</v>
      </c>
      <c r="C11" s="4"/>
      <c r="D11" s="4"/>
      <c r="E11" s="4"/>
      <c r="F11" s="5"/>
    </row>
    <row r="12" spans="1:6" ht="15" x14ac:dyDescent="0.25">
      <c r="B12" s="47"/>
      <c r="C12" s="7"/>
      <c r="D12" s="7"/>
      <c r="E12" s="7"/>
      <c r="F12" s="8"/>
    </row>
    <row r="13" spans="1:6" ht="15" x14ac:dyDescent="0.25">
      <c r="B13" s="57">
        <v>1117</v>
      </c>
      <c r="C13" s="11" t="s">
        <v>14</v>
      </c>
      <c r="D13" s="26">
        <v>138</v>
      </c>
      <c r="E13" s="88" t="s">
        <v>110</v>
      </c>
      <c r="F13" s="8"/>
    </row>
    <row r="14" spans="1:6" ht="15" x14ac:dyDescent="0.25">
      <c r="B14" s="47"/>
      <c r="C14" s="7"/>
      <c r="D14" s="7"/>
      <c r="E14" s="7"/>
      <c r="F14" s="8"/>
    </row>
    <row r="15" spans="1:6" ht="15" x14ac:dyDescent="0.25">
      <c r="B15" s="90">
        <v>0.6</v>
      </c>
      <c r="C15" s="11" t="s">
        <v>14</v>
      </c>
      <c r="D15" s="91">
        <v>0.1</v>
      </c>
      <c r="E15" s="10" t="s">
        <v>111</v>
      </c>
      <c r="F15" s="8"/>
    </row>
    <row r="16" spans="1:6" ht="15" x14ac:dyDescent="0.25">
      <c r="B16" s="29"/>
      <c r="C16" s="30"/>
      <c r="D16" s="30"/>
      <c r="E16" s="30"/>
      <c r="F16" s="31"/>
    </row>
    <row r="18" spans="1:6" ht="15" x14ac:dyDescent="0.25">
      <c r="A18" s="23" t="s">
        <v>346</v>
      </c>
    </row>
    <row r="20" spans="1:6" x14ac:dyDescent="0.3">
      <c r="A20" t="s">
        <v>1</v>
      </c>
      <c r="B20" t="s">
        <v>33</v>
      </c>
    </row>
    <row r="21" spans="1:6" x14ac:dyDescent="0.3">
      <c r="A21" t="s">
        <v>2</v>
      </c>
      <c r="B21" t="s">
        <v>18</v>
      </c>
    </row>
    <row r="22" spans="1:6" x14ac:dyDescent="0.3">
      <c r="A22" t="s">
        <v>4</v>
      </c>
      <c r="B22" t="s">
        <v>10</v>
      </c>
    </row>
    <row r="23" spans="1:6" x14ac:dyDescent="0.3">
      <c r="A23" t="s">
        <v>5</v>
      </c>
      <c r="B23" t="s">
        <v>112</v>
      </c>
    </row>
    <row r="25" spans="1:6" x14ac:dyDescent="0.3">
      <c r="B25" s="89" t="s">
        <v>113</v>
      </c>
      <c r="C25" s="4"/>
      <c r="D25" s="4"/>
      <c r="E25" s="4"/>
      <c r="F25" s="5"/>
    </row>
    <row r="26" spans="1:6" x14ac:dyDescent="0.3">
      <c r="B26" s="47"/>
      <c r="C26" s="7"/>
      <c r="D26" s="7"/>
      <c r="E26" s="7"/>
      <c r="F26" s="8"/>
    </row>
    <row r="27" spans="1:6" x14ac:dyDescent="0.3">
      <c r="B27" s="57">
        <v>11434</v>
      </c>
      <c r="C27" s="11" t="s">
        <v>14</v>
      </c>
      <c r="D27" s="26">
        <v>385</v>
      </c>
      <c r="E27" s="88" t="s">
        <v>110</v>
      </c>
      <c r="F27" s="8"/>
    </row>
    <row r="28" spans="1:6" ht="15" x14ac:dyDescent="0.25">
      <c r="B28" s="47"/>
      <c r="C28" s="7"/>
      <c r="D28" s="7"/>
      <c r="E28" s="7"/>
      <c r="F28" s="8"/>
    </row>
    <row r="29" spans="1:6" ht="15" x14ac:dyDescent="0.25">
      <c r="B29" s="90">
        <v>6.6</v>
      </c>
      <c r="C29" s="11" t="s">
        <v>14</v>
      </c>
      <c r="D29" s="91">
        <v>0.2</v>
      </c>
      <c r="E29" s="10" t="s">
        <v>111</v>
      </c>
      <c r="F29" s="8"/>
    </row>
    <row r="30" spans="1:6" ht="15" x14ac:dyDescent="0.25">
      <c r="B30" s="29"/>
      <c r="C30" s="30"/>
      <c r="D30" s="30"/>
      <c r="E30" s="30"/>
      <c r="F30" s="31"/>
    </row>
    <row r="32" spans="1:6" x14ac:dyDescent="0.3">
      <c r="A32" s="23" t="s">
        <v>347</v>
      </c>
      <c r="C32" s="86">
        <v>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K9" sqref="K9"/>
    </sheetView>
  </sheetViews>
  <sheetFormatPr baseColWidth="10" defaultRowHeight="14.4" x14ac:dyDescent="0.3"/>
  <sheetData>
    <row r="1" spans="1:9" x14ac:dyDescent="0.3">
      <c r="A1" s="23" t="s">
        <v>114</v>
      </c>
    </row>
    <row r="4" spans="1:9" x14ac:dyDescent="0.3">
      <c r="A4" t="s">
        <v>1</v>
      </c>
      <c r="B4" t="s">
        <v>33</v>
      </c>
    </row>
    <row r="5" spans="1:9" x14ac:dyDescent="0.3">
      <c r="A5" t="s">
        <v>2</v>
      </c>
      <c r="B5" t="s">
        <v>18</v>
      </c>
    </row>
    <row r="6" spans="1:9" x14ac:dyDescent="0.3">
      <c r="A6" t="s">
        <v>4</v>
      </c>
      <c r="B6" t="s">
        <v>153</v>
      </c>
    </row>
    <row r="7" spans="1:9" ht="15" x14ac:dyDescent="0.25">
      <c r="A7" t="s">
        <v>5</v>
      </c>
      <c r="B7" t="s">
        <v>128</v>
      </c>
    </row>
    <row r="10" spans="1:9" x14ac:dyDescent="0.3">
      <c r="A10" s="23" t="s">
        <v>134</v>
      </c>
      <c r="B10" s="7"/>
      <c r="C10" s="7"/>
      <c r="D10" s="38"/>
      <c r="E10" s="92"/>
      <c r="F10" s="38"/>
      <c r="G10" s="38"/>
      <c r="H10" s="7"/>
      <c r="I10" s="7"/>
    </row>
    <row r="11" spans="1:9" ht="15" x14ac:dyDescent="0.25">
      <c r="A11" s="7"/>
      <c r="B11" s="7"/>
      <c r="C11" s="7"/>
      <c r="D11" s="38"/>
      <c r="E11" s="92"/>
      <c r="F11" s="38"/>
      <c r="G11" s="38"/>
      <c r="H11" s="38"/>
      <c r="I11" s="7"/>
    </row>
    <row r="12" spans="1:9" ht="15" x14ac:dyDescent="0.25">
      <c r="A12" s="62"/>
      <c r="B12" s="7"/>
      <c r="C12" s="7"/>
      <c r="D12" s="7"/>
      <c r="E12" s="27"/>
      <c r="F12" s="11"/>
      <c r="G12" s="27"/>
      <c r="H12" s="93"/>
      <c r="I12" s="7"/>
    </row>
    <row r="13" spans="1:9" ht="15" x14ac:dyDescent="0.25">
      <c r="A13" s="62"/>
      <c r="B13" s="96" t="s">
        <v>130</v>
      </c>
      <c r="C13" s="24"/>
      <c r="D13" s="24"/>
      <c r="E13" s="24"/>
      <c r="F13" s="24"/>
      <c r="G13" s="111"/>
      <c r="H13" s="93"/>
      <c r="I13" s="7"/>
    </row>
    <row r="14" spans="1:9" ht="15" x14ac:dyDescent="0.25">
      <c r="A14" s="62"/>
      <c r="B14" s="6"/>
      <c r="C14" s="10"/>
      <c r="D14" s="10"/>
      <c r="E14" s="10"/>
      <c r="F14" s="10"/>
      <c r="G14" s="112"/>
      <c r="H14" s="93"/>
      <c r="I14" s="7"/>
    </row>
    <row r="15" spans="1:9" ht="15" x14ac:dyDescent="0.25">
      <c r="A15" s="7"/>
      <c r="B15" s="97">
        <v>2221.8000000000002</v>
      </c>
      <c r="C15" s="11" t="s">
        <v>14</v>
      </c>
      <c r="D15" s="27">
        <v>460.2</v>
      </c>
      <c r="E15" s="95" t="s">
        <v>131</v>
      </c>
      <c r="F15" s="7"/>
      <c r="G15" s="8"/>
      <c r="H15" s="7"/>
      <c r="I15" s="7"/>
    </row>
    <row r="16" spans="1:9" ht="15" x14ac:dyDescent="0.25">
      <c r="A16" s="7"/>
      <c r="B16" s="47"/>
      <c r="C16" s="7"/>
      <c r="D16" s="7"/>
      <c r="E16" s="7"/>
      <c r="F16" s="7"/>
      <c r="G16" s="113"/>
      <c r="H16" s="7"/>
      <c r="I16" s="7"/>
    </row>
    <row r="17" spans="1:9" x14ac:dyDescent="0.3">
      <c r="A17" s="7"/>
      <c r="B17" s="47" t="s">
        <v>335</v>
      </c>
      <c r="C17" s="7"/>
      <c r="D17" s="38"/>
      <c r="E17" s="27"/>
      <c r="F17" s="11"/>
      <c r="G17" s="8"/>
      <c r="H17" s="7"/>
      <c r="I17" s="7"/>
    </row>
    <row r="18" spans="1:9" ht="15" x14ac:dyDescent="0.25">
      <c r="B18" s="47"/>
      <c r="C18" s="7"/>
      <c r="D18" s="7"/>
      <c r="E18" s="7"/>
      <c r="F18" s="7"/>
      <c r="G18" s="8"/>
    </row>
    <row r="19" spans="1:9" ht="15" x14ac:dyDescent="0.25">
      <c r="B19" s="97">
        <v>1.3</v>
      </c>
      <c r="C19" s="11" t="s">
        <v>14</v>
      </c>
      <c r="D19" s="27">
        <v>0.3</v>
      </c>
      <c r="E19" s="10" t="s">
        <v>133</v>
      </c>
      <c r="F19" s="7"/>
      <c r="G19" s="8"/>
    </row>
    <row r="20" spans="1:9" ht="15" x14ac:dyDescent="0.25">
      <c r="B20" s="29"/>
      <c r="C20" s="30"/>
      <c r="D20" s="30"/>
      <c r="E20" s="30"/>
      <c r="F20" s="30"/>
      <c r="G20"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Indicateur 1</vt:lpstr>
      <vt:lpstr>Indicateur 4</vt:lpstr>
      <vt:lpstr>Indicateur 7</vt:lpstr>
      <vt:lpstr>Indicateur 9</vt:lpstr>
      <vt:lpstr>Indicateur 10</vt:lpstr>
      <vt:lpstr>Indicateur 11</vt:lpstr>
      <vt:lpstr>Indicateur 13</vt:lpstr>
      <vt:lpstr>Indicateur 19</vt:lpstr>
      <vt:lpstr>Indicateur 22</vt:lpstr>
      <vt:lpstr>Indicateur 23</vt:lpstr>
      <vt:lpstr>Indicateur 26</vt:lpstr>
      <vt:lpstr>Indicateur 28</vt:lpstr>
      <vt:lpstr>Indicateur 29</vt:lpstr>
    </vt:vector>
  </TitlesOfParts>
  <Company>IGN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Godel</dc:creator>
  <cp:lastModifiedBy>Claire Godel</cp:lastModifiedBy>
  <dcterms:created xsi:type="dcterms:W3CDTF">2021-08-03T12:19:44Z</dcterms:created>
  <dcterms:modified xsi:type="dcterms:W3CDTF">2022-01-13T14:01:56Z</dcterms:modified>
</cp:coreProperties>
</file>